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hamachan\Desktop\愛甲郡ソフトボール協会\"/>
    </mc:Choice>
  </mc:AlternateContent>
  <xr:revisionPtr revIDLastSave="0" documentId="13_ncr:1_{23E9E6AD-2643-4DD7-BDAD-DA596AEBEA04}" xr6:coauthVersionLast="47" xr6:coauthVersionMax="47" xr10:uidLastSave="{00000000-0000-0000-0000-000000000000}"/>
  <bookViews>
    <workbookView xWindow="-120" yWindow="-120" windowWidth="20730" windowHeight="11040" firstSheet="1" activeTab="2" xr2:uid="{00000000-000D-0000-FFFF-FFFF00000000}"/>
  </bookViews>
  <sheets>
    <sheet name="一括登録シート" sheetId="16" state="hidden" r:id="rId1"/>
    <sheet name="作成手順" sheetId="21" r:id="rId2"/>
    <sheet name="保険申請名簿" sheetId="20" r:id="rId3"/>
    <sheet name="1" sheetId="15" r:id="rId4"/>
    <sheet name="2" sheetId="17" r:id="rId5"/>
    <sheet name="3" sheetId="28" r:id="rId6"/>
    <sheet name="4" sheetId="29" r:id="rId7"/>
    <sheet name="5" sheetId="30" r:id="rId8"/>
    <sheet name="～" sheetId="31" r:id="rId9"/>
  </sheets>
  <definedNames>
    <definedName name="_xlnm._FilterDatabase" localSheetId="2" hidden="1">保険申請名簿!$B$4:$N$56</definedName>
    <definedName name="_xlnm.Print_Area" localSheetId="8">'～'!$A$1:$BQ$36</definedName>
    <definedName name="_xlnm.Print_Area" localSheetId="3">'1'!$A$1:$BQ$40</definedName>
    <definedName name="_xlnm.Print_Area" localSheetId="4">'2'!$A$1:$BQ$36</definedName>
    <definedName name="_xlnm.Print_Area" localSheetId="5">'3'!$A$1:$BQ$36</definedName>
    <definedName name="_xlnm.Print_Area" localSheetId="6">'4'!$A$1:$BQ$36</definedName>
    <definedName name="_xlnm.Print_Area" localSheetId="7">'5'!$A$1:$BQ$36</definedName>
    <definedName name="_xlnm.Print_Area" localSheetId="2">保険申請名簿!$A$1:$N$38</definedName>
    <definedName name="保険_MST">保険申請名簿!$B$4:$N$56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0" l="1"/>
  <c r="AT6" i="15"/>
  <c r="AD6" i="15"/>
  <c r="AB7" i="15"/>
  <c r="R6" i="15"/>
  <c r="P7" i="15"/>
  <c r="A6" i="15"/>
  <c r="A8" i="31" l="1"/>
  <c r="BG2" i="31"/>
  <c r="A8" i="30"/>
  <c r="A8" i="29"/>
  <c r="A8" i="28"/>
  <c r="A8" i="17"/>
  <c r="A16" i="15"/>
  <c r="AW16" i="15" s="1"/>
  <c r="BG10" i="15"/>
  <c r="E10" i="15"/>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7" i="20"/>
  <c r="B8" i="20"/>
  <c r="E2" i="31" s="1"/>
  <c r="B9" i="20"/>
  <c r="B10" i="20"/>
  <c r="B6" i="20"/>
  <c r="AW2" i="31" s="1"/>
  <c r="C16" i="15" l="1"/>
  <c r="A22" i="15"/>
  <c r="A28" i="15" s="1"/>
  <c r="E28" i="15" s="1"/>
  <c r="C2" i="28"/>
  <c r="U2" i="29"/>
  <c r="BO2" i="30"/>
  <c r="P10" i="15"/>
  <c r="BO10" i="15"/>
  <c r="P2" i="17"/>
  <c r="BO2" i="17"/>
  <c r="E2" i="28"/>
  <c r="BG2" i="28"/>
  <c r="C2" i="29"/>
  <c r="AW2" i="29"/>
  <c r="E9" i="29"/>
  <c r="U2" i="30"/>
  <c r="E3" i="30"/>
  <c r="P2" i="31"/>
  <c r="BO2" i="31"/>
  <c r="BG2" i="17"/>
  <c r="E9" i="28"/>
  <c r="P2" i="30"/>
  <c r="U10" i="15"/>
  <c r="E11" i="15"/>
  <c r="U2" i="17"/>
  <c r="E3" i="17"/>
  <c r="P2" i="28"/>
  <c r="BO2" i="28"/>
  <c r="E2" i="29"/>
  <c r="BG2" i="29"/>
  <c r="C2" i="30"/>
  <c r="AW2" i="30"/>
  <c r="E9" i="30"/>
  <c r="U2" i="31"/>
  <c r="E3" i="31"/>
  <c r="E2" i="17"/>
  <c r="AW2" i="28"/>
  <c r="E3" i="29"/>
  <c r="C10" i="15"/>
  <c r="AW10" i="15"/>
  <c r="BG16" i="15"/>
  <c r="C2" i="17"/>
  <c r="AW2" i="17"/>
  <c r="E9" i="17"/>
  <c r="U2" i="28"/>
  <c r="E3" i="28"/>
  <c r="P2" i="29"/>
  <c r="BO2" i="29"/>
  <c r="E2" i="30"/>
  <c r="BG2" i="30"/>
  <c r="C2" i="31"/>
  <c r="E9" i="31"/>
  <c r="AW8" i="29"/>
  <c r="C8" i="17"/>
  <c r="AW8" i="17"/>
  <c r="A14" i="17"/>
  <c r="BO14" i="17" s="1"/>
  <c r="E8" i="31"/>
  <c r="AW8" i="31"/>
  <c r="BG8" i="31"/>
  <c r="C8" i="31"/>
  <c r="A14" i="31"/>
  <c r="BO14" i="31" s="1"/>
  <c r="AW8" i="30"/>
  <c r="A14" i="30"/>
  <c r="BO14" i="30" s="1"/>
  <c r="C8" i="30"/>
  <c r="A14" i="29"/>
  <c r="BO14" i="29" s="1"/>
  <c r="C8" i="29"/>
  <c r="AW8" i="28"/>
  <c r="A14" i="28"/>
  <c r="BO14" i="28" s="1"/>
  <c r="C8" i="28"/>
  <c r="P8" i="31"/>
  <c r="BO8" i="31"/>
  <c r="E14" i="31"/>
  <c r="U14" i="31"/>
  <c r="E15" i="31"/>
  <c r="AW14" i="31"/>
  <c r="U8" i="31"/>
  <c r="P14" i="31"/>
  <c r="E8" i="30"/>
  <c r="BG8" i="30"/>
  <c r="P8" i="30"/>
  <c r="BO8" i="30"/>
  <c r="E15" i="30"/>
  <c r="U8" i="30"/>
  <c r="E8" i="29"/>
  <c r="BG8" i="29"/>
  <c r="A20" i="29"/>
  <c r="P8" i="29"/>
  <c r="BO8" i="29"/>
  <c r="U14" i="29"/>
  <c r="U8" i="29"/>
  <c r="E8" i="28"/>
  <c r="BG8" i="28"/>
  <c r="P8" i="28"/>
  <c r="BO8" i="28"/>
  <c r="U8" i="28"/>
  <c r="E8" i="17"/>
  <c r="BG8" i="17"/>
  <c r="C14" i="17"/>
  <c r="AW14" i="17"/>
  <c r="A20" i="17"/>
  <c r="U14" i="17"/>
  <c r="P8" i="17"/>
  <c r="BO8" i="17"/>
  <c r="E14" i="17"/>
  <c r="E15" i="17"/>
  <c r="U8" i="17"/>
  <c r="P14" i="17"/>
  <c r="E29" i="15"/>
  <c r="U28" i="15"/>
  <c r="BO28" i="15"/>
  <c r="BG28" i="15"/>
  <c r="AW28" i="15"/>
  <c r="C28" i="15"/>
  <c r="P28" i="15"/>
  <c r="U22" i="15"/>
  <c r="P16" i="15"/>
  <c r="BO16" i="15"/>
  <c r="E22" i="15"/>
  <c r="U16" i="15"/>
  <c r="E17" i="15"/>
  <c r="P22" i="15"/>
  <c r="BO22" i="15"/>
  <c r="E23" i="15"/>
  <c r="E16" i="15"/>
  <c r="C22" i="15"/>
  <c r="BG14" i="29" l="1"/>
  <c r="E14" i="29"/>
  <c r="E15" i="29"/>
  <c r="A20" i="31"/>
  <c r="C14" i="31"/>
  <c r="P14" i="29"/>
  <c r="AW14" i="29"/>
  <c r="AW22" i="15"/>
  <c r="BG22" i="15"/>
  <c r="BG14" i="17"/>
  <c r="C14" i="29"/>
  <c r="BG14" i="31"/>
  <c r="BG14" i="28"/>
  <c r="E15" i="28"/>
  <c r="BG14" i="30"/>
  <c r="A20" i="30"/>
  <c r="BG20" i="30" s="1"/>
  <c r="E14" i="28"/>
  <c r="A20" i="28"/>
  <c r="P14" i="30"/>
  <c r="E14" i="30"/>
  <c r="AW14" i="30"/>
  <c r="U14" i="30"/>
  <c r="C14" i="30"/>
  <c r="AW14" i="28"/>
  <c r="U14" i="28"/>
  <c r="P14" i="28"/>
  <c r="C14" i="28"/>
  <c r="BG20" i="31"/>
  <c r="E20" i="31"/>
  <c r="E21" i="31"/>
  <c r="BO20" i="31"/>
  <c r="P20" i="31"/>
  <c r="A26" i="31"/>
  <c r="AW20" i="31"/>
  <c r="C20" i="31"/>
  <c r="U20" i="31"/>
  <c r="BG20" i="29"/>
  <c r="E20" i="29"/>
  <c r="BO20" i="29"/>
  <c r="P20" i="29"/>
  <c r="A26" i="29"/>
  <c r="AW20" i="29"/>
  <c r="C20" i="29"/>
  <c r="E21" i="29"/>
  <c r="U20" i="29"/>
  <c r="BG20" i="28"/>
  <c r="E20" i="28"/>
  <c r="BO20" i="28"/>
  <c r="P20" i="28"/>
  <c r="A26" i="28"/>
  <c r="AW20" i="28"/>
  <c r="C20" i="28"/>
  <c r="E21" i="28"/>
  <c r="U20" i="28"/>
  <c r="BG20" i="17"/>
  <c r="E20" i="17"/>
  <c r="A26" i="17"/>
  <c r="AW20" i="17"/>
  <c r="C20" i="17"/>
  <c r="BO20" i="17"/>
  <c r="E21" i="17"/>
  <c r="U20" i="17"/>
  <c r="P20" i="17"/>
  <c r="E21" i="30" l="1"/>
  <c r="A26" i="30"/>
  <c r="P26" i="30" s="1"/>
  <c r="BO20" i="30"/>
  <c r="P20" i="30"/>
  <c r="C20" i="30"/>
  <c r="E20" i="30"/>
  <c r="U20" i="30"/>
  <c r="AW20" i="30"/>
  <c r="A32" i="31"/>
  <c r="AW26" i="31"/>
  <c r="C26" i="31"/>
  <c r="BO26" i="31"/>
  <c r="BG26" i="31"/>
  <c r="E26" i="31"/>
  <c r="E27" i="31"/>
  <c r="U26" i="31"/>
  <c r="P26" i="31"/>
  <c r="A32" i="30"/>
  <c r="AW26" i="30"/>
  <c r="BO26" i="30"/>
  <c r="BG26" i="30"/>
  <c r="A32" i="29"/>
  <c r="AW26" i="29"/>
  <c r="C26" i="29"/>
  <c r="E27" i="29"/>
  <c r="U26" i="29"/>
  <c r="BG26" i="29"/>
  <c r="BO26" i="29"/>
  <c r="P26" i="29"/>
  <c r="E26" i="29"/>
  <c r="A32" i="28"/>
  <c r="AW26" i="28"/>
  <c r="C26" i="28"/>
  <c r="E27" i="28"/>
  <c r="U26" i="28"/>
  <c r="E26" i="28"/>
  <c r="BO26" i="28"/>
  <c r="P26" i="28"/>
  <c r="BG26" i="28"/>
  <c r="A32" i="17"/>
  <c r="AW26" i="17"/>
  <c r="C26" i="17"/>
  <c r="E26" i="17"/>
  <c r="E27" i="17"/>
  <c r="U26" i="17"/>
  <c r="BO26" i="17"/>
  <c r="P26" i="17"/>
  <c r="BG26" i="17"/>
  <c r="K2" i="20"/>
  <c r="E26" i="30" l="1"/>
  <c r="BK6" i="15"/>
  <c r="U26" i="30"/>
  <c r="E27" i="30"/>
  <c r="C26" i="30"/>
  <c r="E33" i="31"/>
  <c r="U32" i="31"/>
  <c r="BG32" i="31"/>
  <c r="AW32" i="31"/>
  <c r="C32" i="31"/>
  <c r="BO32" i="31"/>
  <c r="P32" i="31"/>
  <c r="E32" i="31"/>
  <c r="E33" i="30"/>
  <c r="U32" i="30"/>
  <c r="AW32" i="30"/>
  <c r="BO32" i="30"/>
  <c r="P32" i="30"/>
  <c r="C32" i="30"/>
  <c r="BG32" i="30"/>
  <c r="E32" i="30"/>
  <c r="E33" i="29"/>
  <c r="U32" i="29"/>
  <c r="C32" i="29"/>
  <c r="BO32" i="29"/>
  <c r="P32" i="29"/>
  <c r="BG32" i="29"/>
  <c r="E32" i="29"/>
  <c r="AW32" i="29"/>
  <c r="E33" i="28"/>
  <c r="U32" i="28"/>
  <c r="C32" i="28"/>
  <c r="BO32" i="28"/>
  <c r="P32" i="28"/>
  <c r="AW32" i="28"/>
  <c r="BG32" i="28"/>
  <c r="E32" i="28"/>
  <c r="E33" i="17"/>
  <c r="U32" i="17"/>
  <c r="AW32" i="17"/>
  <c r="BO32" i="17"/>
  <c r="P32" i="17"/>
  <c r="C32" i="17"/>
  <c r="BG32" i="17"/>
  <c r="E32" i="17"/>
  <c r="A49" i="16"/>
  <c r="A48" i="16"/>
  <c r="A47" i="16"/>
  <c r="A46" i="16"/>
  <c r="A45" i="16"/>
  <c r="A13" i="16"/>
  <c r="A12" i="16"/>
  <c r="A11" i="16"/>
  <c r="A10" i="16"/>
  <c r="A9" i="16"/>
  <c r="A8" i="16"/>
  <c r="A7" i="16"/>
  <c r="A6" i="16"/>
  <c r="A5" i="16"/>
  <c r="A22" i="16"/>
  <c r="A21" i="16"/>
  <c r="A20" i="16"/>
  <c r="A19" i="16"/>
  <c r="A18" i="16"/>
  <c r="A17" i="16"/>
  <c r="A16" i="16"/>
  <c r="A15" i="16"/>
  <c r="A14" i="16"/>
  <c r="A31" i="16"/>
  <c r="A30" i="16"/>
  <c r="A29" i="16"/>
  <c r="A28" i="16"/>
  <c r="A27" i="16"/>
  <c r="A26" i="16"/>
  <c r="A25" i="16"/>
  <c r="A24" i="16"/>
  <c r="A23" i="16"/>
  <c r="A40" i="16"/>
  <c r="A39" i="16"/>
  <c r="A38" i="16"/>
  <c r="A37" i="16"/>
  <c r="A36" i="16"/>
  <c r="A35" i="16"/>
  <c r="A34" i="16"/>
  <c r="A33" i="16"/>
  <c r="A32" i="16"/>
  <c r="A54" i="16"/>
  <c r="A53" i="16"/>
  <c r="A52" i="16"/>
  <c r="A51" i="16"/>
  <c r="A50" i="16"/>
  <c r="A44" i="16"/>
  <c r="A43" i="16"/>
  <c r="A42" i="16"/>
  <c r="A41" i="16"/>
</calcChain>
</file>

<file path=xl/sharedStrings.xml><?xml version="1.0" encoding="utf-8"?>
<sst xmlns="http://schemas.openxmlformats.org/spreadsheetml/2006/main" count="1089" uniqueCount="103">
  <si>
    <t>チーム名</t>
    <rPh sb="3" eb="4">
      <t>メイ</t>
    </rPh>
    <phoneticPr fontId="1"/>
  </si>
  <si>
    <t>代表者住所</t>
    <rPh sb="0" eb="3">
      <t>ダイヒョウシャ</t>
    </rPh>
    <rPh sb="3" eb="5">
      <t>ジュウショ</t>
    </rPh>
    <phoneticPr fontId="1"/>
  </si>
  <si>
    <t>加入タイプ</t>
    <rPh sb="0" eb="2">
      <t>カニュウ</t>
    </rPh>
    <phoneticPr fontId="1"/>
  </si>
  <si>
    <t>合計保険料</t>
    <rPh sb="0" eb="2">
      <t>ゴウケイ</t>
    </rPh>
    <rPh sb="2" eb="5">
      <t>ホケンリョウ</t>
    </rPh>
    <phoneticPr fontId="1"/>
  </si>
  <si>
    <t>№</t>
    <phoneticPr fontId="1"/>
  </si>
  <si>
    <t>　重要事項のご説明およびご加入内容確認事項について確認し、申込内容が意向に沿ったものであることを</t>
    <rPh sb="1" eb="3">
      <t>ジュウヨウ</t>
    </rPh>
    <rPh sb="3" eb="5">
      <t>ジコウ</t>
    </rPh>
    <rPh sb="7" eb="9">
      <t>セツメイ</t>
    </rPh>
    <rPh sb="13" eb="15">
      <t>カニュウ</t>
    </rPh>
    <rPh sb="15" eb="17">
      <t>ナイヨウ</t>
    </rPh>
    <rPh sb="17" eb="19">
      <t>カクニン</t>
    </rPh>
    <rPh sb="19" eb="21">
      <t>ジコウ</t>
    </rPh>
    <rPh sb="25" eb="27">
      <t>カクニン</t>
    </rPh>
    <rPh sb="29" eb="31">
      <t>モウシコ</t>
    </rPh>
    <rPh sb="31" eb="33">
      <t>ナイヨウ</t>
    </rPh>
    <rPh sb="34" eb="36">
      <t>イコウ</t>
    </rPh>
    <rPh sb="37" eb="38">
      <t>ソ</t>
    </rPh>
    <phoneticPr fontId="1"/>
  </si>
  <si>
    <t>　確認するとともに個人情報の取扱いに同意のうえ、加入を申し込みます。</t>
    <rPh sb="1" eb="3">
      <t>カクニン</t>
    </rPh>
    <rPh sb="9" eb="11">
      <t>コジン</t>
    </rPh>
    <rPh sb="11" eb="13">
      <t>ジョウホウ</t>
    </rPh>
    <rPh sb="14" eb="15">
      <t>ト</t>
    </rPh>
    <rPh sb="15" eb="16">
      <t>アツカ</t>
    </rPh>
    <rPh sb="18" eb="20">
      <t>ドウイ</t>
    </rPh>
    <rPh sb="24" eb="26">
      <t>カニュウ</t>
    </rPh>
    <rPh sb="27" eb="28">
      <t>モウ</t>
    </rPh>
    <rPh sb="29" eb="30">
      <t>コ</t>
    </rPh>
    <phoneticPr fontId="1"/>
  </si>
  <si>
    <t>円</t>
    <rPh sb="0" eb="1">
      <t>エン</t>
    </rPh>
    <phoneticPr fontId="1"/>
  </si>
  <si>
    <t>性別</t>
    <rPh sb="0" eb="2">
      <t>セイベツ</t>
    </rPh>
    <phoneticPr fontId="1"/>
  </si>
  <si>
    <t>傷害入院保険金日額</t>
    <phoneticPr fontId="1"/>
  </si>
  <si>
    <t>回</t>
    <rPh sb="0" eb="1">
      <t>カイ</t>
    </rPh>
    <phoneticPr fontId="1"/>
  </si>
  <si>
    <t>傷害通院保険金日額</t>
    <phoneticPr fontId="1"/>
  </si>
  <si>
    <t>※他の
保険契約等</t>
    <rPh sb="1" eb="2">
      <t>タ</t>
    </rPh>
    <rPh sb="4" eb="6">
      <t>ホケン</t>
    </rPh>
    <rPh sb="6" eb="8">
      <t>ケイヤク</t>
    </rPh>
    <rPh sb="8" eb="9">
      <t>トウ</t>
    </rPh>
    <phoneticPr fontId="1"/>
  </si>
  <si>
    <t>背番号</t>
    <rPh sb="0" eb="3">
      <t>セバンゴウ</t>
    </rPh>
    <phoneticPr fontId="1"/>
  </si>
  <si>
    <t>住所</t>
    <rPh sb="0" eb="2">
      <t>ジュウショ</t>
    </rPh>
    <phoneticPr fontId="1"/>
  </si>
  <si>
    <t>スポーツチーム総合保険特約セット団体総合生活補償保険：加入申込票・被保険者名簿</t>
    <phoneticPr fontId="1"/>
  </si>
  <si>
    <t>午後４時</t>
    <rPh sb="0" eb="2">
      <t>ゴゴ</t>
    </rPh>
    <rPh sb="3" eb="4">
      <t>ジ</t>
    </rPh>
    <phoneticPr fontId="1"/>
  </si>
  <si>
    <t>～</t>
    <phoneticPr fontId="1"/>
  </si>
  <si>
    <t>〒</t>
    <phoneticPr fontId="1"/>
  </si>
  <si>
    <t>連絡先(半角)</t>
    <rPh sb="0" eb="3">
      <t>レンラクサキ</t>
    </rPh>
    <rPh sb="4" eb="6">
      <t>ハンカク</t>
    </rPh>
    <phoneticPr fontId="1"/>
  </si>
  <si>
    <t>生年月日(和暦)</t>
    <rPh sb="0" eb="2">
      <t>セイネン</t>
    </rPh>
    <rPh sb="2" eb="4">
      <t>ガッピ</t>
    </rPh>
    <rPh sb="5" eb="7">
      <t>ワレキ</t>
    </rPh>
    <phoneticPr fontId="1"/>
  </si>
  <si>
    <t>賠責支払限度額・保険金額</t>
    <phoneticPr fontId="1"/>
  </si>
  <si>
    <t>回数</t>
    <phoneticPr fontId="1"/>
  </si>
  <si>
    <t>合計金額</t>
    <phoneticPr fontId="1"/>
  </si>
  <si>
    <t>(合計)</t>
    <rPh sb="1" eb="3">
      <t>ゴウケイ</t>
    </rPh>
    <phoneticPr fontId="1"/>
  </si>
  <si>
    <t>万円</t>
    <rPh sb="0" eb="2">
      <t>マンエン</t>
    </rPh>
    <phoneticPr fontId="1"/>
  </si>
  <si>
    <t>代表者氏名 (ﾌﾙﾈｰﾑで記載)</t>
    <rPh sb="0" eb="3">
      <t>ダイヒョウシャ</t>
    </rPh>
    <rPh sb="3" eb="5">
      <t>シメイ</t>
    </rPh>
    <rPh sb="13" eb="15">
      <t>キサイ</t>
    </rPh>
    <phoneticPr fontId="1"/>
  </si>
  <si>
    <t>住所　(郵便番号は半角で記載)</t>
    <rPh sb="4" eb="8">
      <t>ユウビンバンゴウ</t>
    </rPh>
    <rPh sb="9" eb="11">
      <t>ハンカク</t>
    </rPh>
    <rPh sb="12" eb="14">
      <t>キサイ</t>
    </rPh>
    <phoneticPr fontId="1"/>
  </si>
  <si>
    <t>引受保険会社　　　　　　あ　い　お　い　ニ　ッ　セ　イ　同　和　損　害　保　険　株　式　会　社</t>
    <phoneticPr fontId="1"/>
  </si>
  <si>
    <t>　　 また、過去3年以内にケガまたは事故で保険金（合計して5万円以上）の請求歴（他の保険会社等への保険金請求を含みます。）をご記入ください。</t>
    <rPh sb="38" eb="39">
      <t>レキ</t>
    </rPh>
    <rPh sb="63" eb="65">
      <t>キニュウ</t>
    </rPh>
    <phoneticPr fontId="1"/>
  </si>
  <si>
    <t>ﾌﾘｶﾞﾅ</t>
    <phoneticPr fontId="1"/>
  </si>
  <si>
    <t>UN</t>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</si>
  <si>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</si>
  <si>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</si>
  <si>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</si>
  <si>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他の保険契約</t>
    <rPh sb="0" eb="1">
      <t>ホカ</t>
    </rPh>
    <rPh sb="2" eb="4">
      <t>ホケン</t>
    </rPh>
    <rPh sb="4" eb="6">
      <t>ケイヤク</t>
    </rPh>
    <phoneticPr fontId="1"/>
  </si>
  <si>
    <t>有無</t>
    <rPh sb="0" eb="2">
      <t>ウム</t>
    </rPh>
    <phoneticPr fontId="1"/>
  </si>
  <si>
    <t>保険金請求歴</t>
    <rPh sb="0" eb="3">
      <t>ホケンキン</t>
    </rPh>
    <rPh sb="3" eb="5">
      <t>セイキュウ</t>
    </rPh>
    <rPh sb="5" eb="6">
      <t>レキ</t>
    </rPh>
    <phoneticPr fontId="1"/>
  </si>
  <si>
    <t>保険会社名</t>
    <rPh sb="0" eb="2">
      <t>ホケン</t>
    </rPh>
    <rPh sb="2" eb="5">
      <t>カイシャメイ</t>
    </rPh>
    <phoneticPr fontId="1"/>
  </si>
  <si>
    <t>■保険申請 一括登録シート</t>
    <rPh sb="1" eb="3">
      <t>ホケン</t>
    </rPh>
    <rPh sb="3" eb="5">
      <t>シンセイ</t>
    </rPh>
    <rPh sb="6" eb="8">
      <t>イッカツ</t>
    </rPh>
    <rPh sb="8" eb="10">
      <t>トウロク</t>
    </rPh>
    <phoneticPr fontId="1"/>
  </si>
  <si>
    <t>SEQ</t>
    <phoneticPr fontId="1"/>
  </si>
  <si>
    <t>合計
回数</t>
    <rPh sb="0" eb="2">
      <t>ゴウケイ</t>
    </rPh>
    <rPh sb="3" eb="5">
      <t>カイスウ</t>
    </rPh>
    <phoneticPr fontId="1"/>
  </si>
  <si>
    <t>氏名(漢字)</t>
    <rPh sb="0" eb="2">
      <t>シメイ</t>
    </rPh>
    <rPh sb="3" eb="5">
      <t>カンジ</t>
    </rPh>
    <phoneticPr fontId="1"/>
  </si>
  <si>
    <t>審判
資格</t>
    <rPh sb="0" eb="2">
      <t>シンパン</t>
    </rPh>
    <rPh sb="3" eb="5">
      <t>シカク</t>
    </rPh>
    <phoneticPr fontId="1"/>
  </si>
  <si>
    <t>傷害通院保険金日額(円)</t>
    <rPh sb="10" eb="11">
      <t>エン</t>
    </rPh>
    <phoneticPr fontId="1"/>
  </si>
  <si>
    <t>賠責支払限度額・保険金額(万円)</t>
    <rPh sb="13" eb="15">
      <t>マンエン</t>
    </rPh>
    <phoneticPr fontId="1"/>
  </si>
  <si>
    <t>傷害入院保険金日額(円)</t>
    <rPh sb="10" eb="11">
      <t>エン</t>
    </rPh>
    <phoneticPr fontId="1"/>
  </si>
  <si>
    <t>傷害死亡・後遺障害 保険金額(万円)</t>
    <rPh sb="10" eb="12">
      <t>ホケン</t>
    </rPh>
    <rPh sb="12" eb="14">
      <t>キンガク</t>
    </rPh>
    <rPh sb="15" eb="17">
      <t>マンエン</t>
    </rPh>
    <phoneticPr fontId="1"/>
  </si>
  <si>
    <t>氏名(フリガナ)</t>
    <rPh sb="0" eb="2">
      <t>シメイ</t>
    </rPh>
    <phoneticPr fontId="1"/>
  </si>
  <si>
    <t>住勤
種別</t>
    <rPh sb="0" eb="1">
      <t>ジュウ</t>
    </rPh>
    <rPh sb="1" eb="2">
      <t>ツトム</t>
    </rPh>
    <rPh sb="3" eb="5">
      <t>シュベツ</t>
    </rPh>
    <phoneticPr fontId="1"/>
  </si>
  <si>
    <t>シート｢FMT(新1)｣に記載の説明および欄外の注意事項をよく読み、入力してください。</t>
    <phoneticPr fontId="1"/>
  </si>
  <si>
    <t>No</t>
    <phoneticPr fontId="1"/>
  </si>
  <si>
    <t>*</t>
    <phoneticPr fontId="1"/>
  </si>
  <si>
    <t>申請名簿</t>
    <rPh sb="0" eb="2">
      <t>シンセイ</t>
    </rPh>
    <rPh sb="2" eb="4">
      <t>メイボ</t>
    </rPh>
    <phoneticPr fontId="1"/>
  </si>
  <si>
    <t>人数</t>
    <rPh sb="0" eb="2">
      <t>ニンズウ</t>
    </rPh>
    <phoneticPr fontId="1"/>
  </si>
  <si>
    <t>合計金額</t>
    <rPh sb="0" eb="2">
      <t>ゴウケイ</t>
    </rPh>
    <rPh sb="2" eb="4">
      <t>キンガク</t>
    </rPh>
    <phoneticPr fontId="1"/>
  </si>
  <si>
    <t>■保険申請作成手順</t>
    <rPh sb="1" eb="3">
      <t>ホケン</t>
    </rPh>
    <rPh sb="3" eb="5">
      <t>シンセイ</t>
    </rPh>
    <rPh sb="5" eb="7">
      <t>サクセイ</t>
    </rPh>
    <rPh sb="7" eb="9">
      <t>テジュン</t>
    </rPh>
    <phoneticPr fontId="1"/>
  </si>
  <si>
    <t>1.作成の流れ</t>
    <rPh sb="2" eb="4">
      <t>サクセイ</t>
    </rPh>
    <rPh sb="5" eb="6">
      <t>ナガ</t>
    </rPh>
    <phoneticPr fontId="1"/>
  </si>
  <si>
    <t>2.手順</t>
    <rPh sb="2" eb="4">
      <t>テジュン</t>
    </rPh>
    <phoneticPr fontId="1"/>
  </si>
  <si>
    <t>氏名</t>
    <rPh sb="0" eb="2">
      <t>シメイ</t>
    </rPh>
    <phoneticPr fontId="2"/>
  </si>
  <si>
    <t>フリガナ</t>
  </si>
  <si>
    <t>〒</t>
  </si>
  <si>
    <t>電話番号</t>
    <rPh sb="0" eb="2">
      <t>デンワ</t>
    </rPh>
    <rPh sb="2" eb="4">
      <t>バンゴウ</t>
    </rPh>
    <phoneticPr fontId="2"/>
  </si>
  <si>
    <t>生年月日</t>
    <rPh sb="0" eb="2">
      <t>セイネン</t>
    </rPh>
    <rPh sb="2" eb="4">
      <t>ガッピ</t>
    </rPh>
    <phoneticPr fontId="2"/>
  </si>
  <si>
    <t>傷害死亡・後遺障害保険金額</t>
    <phoneticPr fontId="1"/>
  </si>
  <si>
    <t>背番号</t>
    <rPh sb="0" eb="3">
      <t>セバンゴウ</t>
    </rPh>
    <phoneticPr fontId="1"/>
  </si>
  <si>
    <t>住所</t>
    <rPh sb="0" eb="2">
      <t>ジュウショ</t>
    </rPh>
    <phoneticPr fontId="2"/>
  </si>
  <si>
    <t>例</t>
    <rPh sb="0" eb="1">
      <t>レイ</t>
    </rPh>
    <phoneticPr fontId="1"/>
  </si>
  <si>
    <t>コンパス　太郎</t>
    <rPh sb="5" eb="7">
      <t>タロウ</t>
    </rPh>
    <phoneticPr fontId="1"/>
  </si>
  <si>
    <t>コンパス　タロウ</t>
    <phoneticPr fontId="1"/>
  </si>
  <si>
    <t>107-0062</t>
    <phoneticPr fontId="1"/>
  </si>
  <si>
    <t>東京都港区南青山5-4-32</t>
    <rPh sb="0" eb="8">
      <t>107-0062</t>
    </rPh>
    <phoneticPr fontId="1"/>
  </si>
  <si>
    <t>03-5468-0321</t>
    <phoneticPr fontId="1"/>
  </si>
  <si>
    <t>S00.01.01</t>
    <phoneticPr fontId="1"/>
  </si>
  <si>
    <t>他の保険</t>
    <rPh sb="0" eb="1">
      <t>タ</t>
    </rPh>
    <rPh sb="2" eb="4">
      <t>ホケン</t>
    </rPh>
    <phoneticPr fontId="2"/>
  </si>
  <si>
    <t>代表者様 No.</t>
    <rPh sb="0" eb="3">
      <t>ダイヒョウシャ</t>
    </rPh>
    <rPh sb="3" eb="4">
      <t>サマ</t>
    </rPh>
    <phoneticPr fontId="1"/>
  </si>
  <si>
    <t>保険申請のファイルを開き、シート｢保険申請名簿｣を表示させます。</t>
    <rPh sb="0" eb="2">
      <t>ホケン</t>
    </rPh>
    <rPh sb="2" eb="4">
      <t>シンセイ</t>
    </rPh>
    <rPh sb="10" eb="11">
      <t>ヒラ</t>
    </rPh>
    <rPh sb="17" eb="19">
      <t>ホケン</t>
    </rPh>
    <rPh sb="19" eb="23">
      <t>シンセイメイボ</t>
    </rPh>
    <rPh sb="25" eb="27">
      <t>ヒョウジ</t>
    </rPh>
    <phoneticPr fontId="1"/>
  </si>
  <si>
    <t>①【黄色】チーム名を直接入力してください。</t>
    <rPh sb="2" eb="4">
      <t>キイロ</t>
    </rPh>
    <rPh sb="8" eb="9">
      <t>メイ</t>
    </rPh>
    <rPh sb="10" eb="12">
      <t>チョクセツ</t>
    </rPh>
    <rPh sb="12" eb="14">
      <t>ニュウリョク</t>
    </rPh>
    <phoneticPr fontId="1"/>
  </si>
  <si>
    <t>-</t>
    <phoneticPr fontId="1"/>
  </si>
  <si>
    <t>◯✕(選択)</t>
    <rPh sb="3" eb="5">
      <t>センタク</t>
    </rPh>
    <phoneticPr fontId="1"/>
  </si>
  <si>
    <t>③【薄黄色】名簿にメンバーのデータを入力下さい。</t>
    <rPh sb="2" eb="3">
      <t>ウス</t>
    </rPh>
    <rPh sb="3" eb="5">
      <t>キイロ</t>
    </rPh>
    <rPh sb="4" eb="5">
      <t>イロ</t>
    </rPh>
    <rPh sb="6" eb="8">
      <t>メイボ</t>
    </rPh>
    <rPh sb="18" eb="20">
      <t>ニュウリョク</t>
    </rPh>
    <rPh sb="20" eb="21">
      <t>クダ</t>
    </rPh>
    <phoneticPr fontId="1"/>
  </si>
  <si>
    <t>※作業手順は、エクセルでの操作を前提としています。</t>
    <rPh sb="1" eb="3">
      <t>サギョウ</t>
    </rPh>
    <rPh sb="3" eb="5">
      <t>テジュン</t>
    </rPh>
    <rPh sb="13" eb="15">
      <t>ソウサ</t>
    </rPh>
    <rPh sb="16" eb="18">
      <t>ゼンテイ</t>
    </rPh>
    <phoneticPr fontId="1"/>
  </si>
  <si>
    <t>他の保険契約、保険金請求履歴を直接入力します。</t>
    <rPh sb="0" eb="1">
      <t>ホカ</t>
    </rPh>
    <rPh sb="2" eb="4">
      <t>ホケン</t>
    </rPh>
    <rPh sb="4" eb="6">
      <t>ケイヤク</t>
    </rPh>
    <rPh sb="7" eb="9">
      <t>ホケン</t>
    </rPh>
    <rPh sb="9" eb="10">
      <t>キン</t>
    </rPh>
    <rPh sb="10" eb="14">
      <t>セイキュウリレキ</t>
    </rPh>
    <rPh sb="15" eb="17">
      <t>チョクセツ</t>
    </rPh>
    <rPh sb="17" eb="19">
      <t>ニュウリョク</t>
    </rPh>
    <phoneticPr fontId="1"/>
  </si>
  <si>
    <t>②【黄色】代表者No．は、｢保険申請名簿｣を作成した後、</t>
    <rPh sb="2" eb="4">
      <t>キイロ</t>
    </rPh>
    <phoneticPr fontId="1"/>
  </si>
  <si>
    <t>-</t>
    <phoneticPr fontId="1"/>
  </si>
  <si>
    <t>-</t>
    <phoneticPr fontId="2"/>
  </si>
  <si>
    <t>男・女</t>
    <rPh sb="0" eb="1">
      <t>オトコ</t>
    </rPh>
    <rPh sb="2" eb="3">
      <t>オンナ</t>
    </rPh>
    <phoneticPr fontId="1"/>
  </si>
  <si>
    <t>※赤シート「保険申請名簿」の名簿にデータ入力</t>
    <rPh sb="1" eb="2">
      <t>アカ</t>
    </rPh>
    <rPh sb="6" eb="8">
      <t>ホケン</t>
    </rPh>
    <rPh sb="8" eb="10">
      <t>シンセイ</t>
    </rPh>
    <rPh sb="10" eb="12">
      <t>メイボ</t>
    </rPh>
    <rPh sb="14" eb="16">
      <t>メイボ</t>
    </rPh>
    <rPh sb="20" eb="22">
      <t>ニュウリョク</t>
    </rPh>
    <phoneticPr fontId="1"/>
  </si>
  <si>
    <t>　　→オレンジシート「１・２・３・・・」に反映します。</t>
    <phoneticPr fontId="1"/>
  </si>
  <si>
    <t>※ 他の保険の申告情報がある方のみ、登録者個々のエリアに、</t>
    <rPh sb="2" eb="3">
      <t>タ</t>
    </rPh>
    <rPh sb="4" eb="6">
      <t>ホケン</t>
    </rPh>
    <rPh sb="7" eb="9">
      <t>シンコク</t>
    </rPh>
    <rPh sb="9" eb="11">
      <t>ジョウホウ</t>
    </rPh>
    <rPh sb="14" eb="15">
      <t>カタ</t>
    </rPh>
    <phoneticPr fontId="1"/>
  </si>
  <si>
    <t>　 代表者様の登録者のNo．を数値で入力して下さい。　</t>
    <rPh sb="18" eb="20">
      <t>ニュウリョク</t>
    </rPh>
    <phoneticPr fontId="1"/>
  </si>
  <si>
    <t>保険期間(ご契約期間)</t>
    <rPh sb="0" eb="2">
      <t>ホケン</t>
    </rPh>
    <rPh sb="2" eb="4">
      <t>キカン</t>
    </rPh>
    <rPh sb="6" eb="8">
      <t>ケイヤク</t>
    </rPh>
    <rPh sb="8" eb="10">
      <t>キカン</t>
    </rPh>
    <phoneticPr fontId="1"/>
  </si>
  <si>
    <t>保険金
請求歴</t>
    <rPh sb="0" eb="3">
      <t>ホケンキン</t>
    </rPh>
    <rPh sb="4" eb="6">
      <t>セイキュウ</t>
    </rPh>
    <rPh sb="6" eb="7">
      <t>レキ</t>
    </rPh>
    <phoneticPr fontId="1"/>
  </si>
  <si>
    <t>過去3年以内にケガまたは事故で保険金（合計して5万円以上）を請求または受領したことがありますか。（注）他の保険会社等への保険金請求を含みます。プルダウンにて「あり」「なし」を選択してください。</t>
    <rPh sb="0" eb="2">
      <t>カコ</t>
    </rPh>
    <rPh sb="3" eb="4">
      <t>ネン</t>
    </rPh>
    <rPh sb="4" eb="6">
      <t>イナイ</t>
    </rPh>
    <rPh sb="12" eb="14">
      <t>ジコ</t>
    </rPh>
    <rPh sb="15" eb="18">
      <t>ホケンキン</t>
    </rPh>
    <rPh sb="19" eb="21">
      <t>ゴウケイ</t>
    </rPh>
    <rPh sb="24" eb="26">
      <t>マンエン</t>
    </rPh>
    <rPh sb="26" eb="28">
      <t>イジョウ</t>
    </rPh>
    <rPh sb="30" eb="32">
      <t>セイキュウ</t>
    </rPh>
    <rPh sb="35" eb="37">
      <t>ジュリョウ</t>
    </rPh>
    <rPh sb="49" eb="50">
      <t>チュウ</t>
    </rPh>
    <rPh sb="51" eb="52">
      <t>ホカ</t>
    </rPh>
    <rPh sb="53" eb="55">
      <t>ホケン</t>
    </rPh>
    <rPh sb="55" eb="57">
      <t>ガイシャ</t>
    </rPh>
    <rPh sb="57" eb="58">
      <t>トウ</t>
    </rPh>
    <rPh sb="60" eb="63">
      <t>ホケンキン</t>
    </rPh>
    <rPh sb="63" eb="65">
      <t>セイキュウ</t>
    </rPh>
    <rPh sb="66" eb="67">
      <t>フク</t>
    </rPh>
    <rPh sb="87" eb="89">
      <t>センタク</t>
    </rPh>
    <phoneticPr fontId="1"/>
  </si>
  <si>
    <t>会社名</t>
    <rPh sb="0" eb="2">
      <t>カイシャ</t>
    </rPh>
    <rPh sb="2" eb="3">
      <t>メイ</t>
    </rPh>
    <phoneticPr fontId="1"/>
  </si>
  <si>
    <t>　※印の項目はご契約に際して引受保険会社がおたずねする特に重要な事項（告知事項）です。ご加入時に同種の危険を補償する他の保険契約（賠償損害・費用補償等）等に加入されている場合は、</t>
    <rPh sb="2" eb="3">
      <t>ジルシ</t>
    </rPh>
    <rPh sb="4" eb="6">
      <t>コウモク</t>
    </rPh>
    <rPh sb="8" eb="10">
      <t>ケイヤク</t>
    </rPh>
    <rPh sb="11" eb="12">
      <t>サイ</t>
    </rPh>
    <rPh sb="14" eb="16">
      <t>ヒキウケ</t>
    </rPh>
    <rPh sb="16" eb="18">
      <t>ホケン</t>
    </rPh>
    <rPh sb="18" eb="20">
      <t>カイシャ</t>
    </rPh>
    <rPh sb="27" eb="28">
      <t>トク</t>
    </rPh>
    <rPh sb="29" eb="31">
      <t>ジュウヨウ</t>
    </rPh>
    <rPh sb="32" eb="34">
      <t>ジコウ</t>
    </rPh>
    <rPh sb="35" eb="37">
      <t>コクチ</t>
    </rPh>
    <rPh sb="37" eb="39">
      <t>ジコウ</t>
    </rPh>
    <rPh sb="44" eb="46">
      <t>カニュウ</t>
    </rPh>
    <rPh sb="46" eb="47">
      <t>ジ</t>
    </rPh>
    <rPh sb="48" eb="50">
      <t>ドウシュ</t>
    </rPh>
    <rPh sb="51" eb="53">
      <t>キケン</t>
    </rPh>
    <rPh sb="54" eb="56">
      <t>ホショウ</t>
    </rPh>
    <rPh sb="58" eb="59">
      <t>タ</t>
    </rPh>
    <rPh sb="60" eb="62">
      <t>ホケン</t>
    </rPh>
    <rPh sb="62" eb="64">
      <t>ケイヤク</t>
    </rPh>
    <rPh sb="65" eb="67">
      <t>バイショウ</t>
    </rPh>
    <rPh sb="67" eb="69">
      <t>ソンガイ</t>
    </rPh>
    <rPh sb="70" eb="72">
      <t>ヒヨウ</t>
    </rPh>
    <rPh sb="72" eb="74">
      <t>ホショウ</t>
    </rPh>
    <rPh sb="74" eb="75">
      <t>トウ</t>
    </rPh>
    <rPh sb="76" eb="77">
      <t>トウ</t>
    </rPh>
    <rPh sb="78" eb="80">
      <t>カニュウ</t>
    </rPh>
    <rPh sb="85" eb="87">
      <t>バアイ</t>
    </rPh>
    <phoneticPr fontId="1"/>
  </si>
  <si>
    <t>　　 お申し出いただく義務（告知義務）があります。保険金額（支払限度額）をご記入ください。(他の保険契約等のない方は記入不要）</t>
    <rPh sb="25" eb="27">
      <t>ホケン</t>
    </rPh>
    <rPh sb="27" eb="29">
      <t>キンガク</t>
    </rPh>
    <rPh sb="30" eb="32">
      <t>シハライ</t>
    </rPh>
    <rPh sb="32" eb="34">
      <t>ゲンド</t>
    </rPh>
    <rPh sb="34" eb="35">
      <t>ガク</t>
    </rPh>
    <rPh sb="38" eb="40">
      <t>キニュウ</t>
    </rPh>
    <rPh sb="46" eb="47">
      <t>タ</t>
    </rPh>
    <rPh sb="48" eb="50">
      <t>ホケン</t>
    </rPh>
    <rPh sb="50" eb="52">
      <t>ケイヤク</t>
    </rPh>
    <rPh sb="52" eb="53">
      <t>トウ</t>
    </rPh>
    <rPh sb="56" eb="57">
      <t>カタ</t>
    </rPh>
    <rPh sb="58" eb="60">
      <t>キニュウ</t>
    </rPh>
    <rPh sb="60" eb="62">
      <t>フヨウ</t>
    </rPh>
    <phoneticPr fontId="1"/>
  </si>
  <si>
    <t>　　 事実と相違する場合は、ご契約を解除し、保険金をお支払いできないことがありますので十分にご確認うえご回答（記入）ください。</t>
    <rPh sb="3" eb="5">
      <t>ジジツ</t>
    </rPh>
    <rPh sb="6" eb="8">
      <t>ソウイ</t>
    </rPh>
    <rPh sb="10" eb="12">
      <t>バアイ</t>
    </rPh>
    <rPh sb="15" eb="17">
      <t>ケイヤク</t>
    </rPh>
    <rPh sb="18" eb="20">
      <t>カイジョ</t>
    </rPh>
    <rPh sb="22" eb="25">
      <t>ホケンキン</t>
    </rPh>
    <rPh sb="27" eb="29">
      <t>シハラ</t>
    </rPh>
    <rPh sb="43" eb="45">
      <t>ジュウブン</t>
    </rPh>
    <rPh sb="47" eb="49">
      <t>カクニン</t>
    </rPh>
    <rPh sb="52" eb="54">
      <t>カイトウ</t>
    </rPh>
    <rPh sb="55" eb="57">
      <t>キニュウ</t>
    </rPh>
    <phoneticPr fontId="1"/>
  </si>
  <si>
    <t>同種の危険を補償する他の保険契約等（被保険者が同一であり、タフ・ケガの保険、団体総合生活補償保険、賠償責任保険等の身体のケガまたは損害賠償責任に対して保険金が支払われる他の保険契約等をいい、積立保険を含みます。）がありますか。プルダウンにて「あり」「なし」を選択のうえ、「あり」の場合必ず下欄にご記入ください。選択のない場合、「なし」と回答したこととなります。（注）他の保険会社等における契約を含み、団体契約、生命保険契約、共済契約を含みます。</t>
    <rPh sb="0" eb="2">
      <t>ドウシュ</t>
    </rPh>
    <rPh sb="3" eb="5">
      <t>キケン</t>
    </rPh>
    <rPh sb="6" eb="8">
      <t>ホショウ</t>
    </rPh>
    <rPh sb="10" eb="11">
      <t>ホカ</t>
    </rPh>
    <rPh sb="12" eb="14">
      <t>ホケン</t>
    </rPh>
    <rPh sb="14" eb="16">
      <t>ケイヤク</t>
    </rPh>
    <rPh sb="16" eb="17">
      <t>トウ</t>
    </rPh>
    <rPh sb="18" eb="22">
      <t>ヒホケンシャ</t>
    </rPh>
    <rPh sb="23" eb="25">
      <t>ドウイツ</t>
    </rPh>
    <rPh sb="35" eb="37">
      <t>ホケン</t>
    </rPh>
    <rPh sb="38" eb="40">
      <t>ダンタイ</t>
    </rPh>
    <rPh sb="40" eb="42">
      <t>ソウゴウ</t>
    </rPh>
    <rPh sb="42" eb="44">
      <t>セイカツ</t>
    </rPh>
    <rPh sb="44" eb="46">
      <t>ホショウ</t>
    </rPh>
    <rPh sb="46" eb="48">
      <t>ホケン</t>
    </rPh>
    <rPh sb="49" eb="51">
      <t>バイショウ</t>
    </rPh>
    <rPh sb="51" eb="53">
      <t>セキニン</t>
    </rPh>
    <rPh sb="53" eb="55">
      <t>ホケン</t>
    </rPh>
    <rPh sb="55" eb="56">
      <t>トウ</t>
    </rPh>
    <rPh sb="57" eb="59">
      <t>カラダ</t>
    </rPh>
    <rPh sb="65" eb="67">
      <t>ソンガイ</t>
    </rPh>
    <rPh sb="67" eb="69">
      <t>バイショウ</t>
    </rPh>
    <rPh sb="69" eb="71">
      <t>セキニン</t>
    </rPh>
    <rPh sb="72" eb="73">
      <t>タイ</t>
    </rPh>
    <rPh sb="75" eb="78">
      <t>ホケンキン</t>
    </rPh>
    <rPh sb="79" eb="81">
      <t>シハラ</t>
    </rPh>
    <rPh sb="84" eb="85">
      <t>ホカ</t>
    </rPh>
    <rPh sb="86" eb="88">
      <t>ホケン</t>
    </rPh>
    <rPh sb="88" eb="90">
      <t>ケイヤク</t>
    </rPh>
    <rPh sb="90" eb="91">
      <t>トウ</t>
    </rPh>
    <rPh sb="95" eb="97">
      <t>ツミタテ</t>
    </rPh>
    <rPh sb="97" eb="99">
      <t>ホケン</t>
    </rPh>
    <rPh sb="100" eb="101">
      <t>フク</t>
    </rPh>
    <rPh sb="129" eb="131">
      <t>センタク</t>
    </rPh>
    <rPh sb="140" eb="142">
      <t>バアイ</t>
    </rPh>
    <rPh sb="142" eb="143">
      <t>カナラ</t>
    </rPh>
    <rPh sb="144" eb="145">
      <t>シタ</t>
    </rPh>
    <rPh sb="145" eb="146">
      <t>ラン</t>
    </rPh>
    <rPh sb="148" eb="150">
      <t>キニュウ</t>
    </rPh>
    <phoneticPr fontId="1"/>
  </si>
  <si>
    <t>加入者名 (ﾌﾙﾈｰﾑで記載)</t>
    <rPh sb="0" eb="3">
      <t>カニュウシャ</t>
    </rPh>
    <rPh sb="3" eb="4">
      <t>メイ</t>
    </rPh>
    <rPh sb="12" eb="14">
      <t>キサイ</t>
    </rPh>
    <phoneticPr fontId="1"/>
  </si>
  <si>
    <r>
      <rPr>
        <b/>
        <sz val="11"/>
        <rFont val="ＭＳ Ｐゴシック"/>
        <family val="3"/>
        <charset val="128"/>
      </rPr>
      <t>連絡先</t>
    </r>
    <r>
      <rPr>
        <sz val="10"/>
        <rFont val="ＭＳ Ｐゴシック"/>
        <family val="3"/>
        <charset val="128"/>
      </rPr>
      <t>(半角)</t>
    </r>
    <rPh sb="0" eb="3">
      <t>レンラクサキ</t>
    </rPh>
    <rPh sb="4" eb="6">
      <t>ハンカク</t>
    </rPh>
    <phoneticPr fontId="1"/>
  </si>
  <si>
    <t>ご加入にあたってはパンフレットをご参照ください。</t>
    <phoneticPr fontId="1"/>
  </si>
  <si>
    <t>（2024年12月承認）B24-103020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</si>
</sst>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m&quot;月&quot;dd&quot;日&quot;;@"/>
    <numFmt numFmtId="177" formatCode="[$-411]ge\.mm\.dd;@"/>
    <numFmt numFmtId="178" formatCode="#,##0_ "/>
    <numFmt numFmtId="179" formatCode="#,##0_);[Red]\(#,##0\)"/>
  </numFmts>
  <fonts count="27" x14ac:knownFonts="1">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10"/>
      <name val="Meiryo UI"/>
      <family val="3"/>
      <charset val="128"/>
    </font>
    <font>
      <b/>
      <sz val="11"/>
      <name val="Meiryo UI"/>
      <family val="3"/>
      <charset val="128"/>
    </font>
    <font>
      <sz val="6"/>
      <name val="Meiryo UI"/>
      <family val="3"/>
      <charset val="128"/>
    </font>
    <font>
      <sz val="11"/>
      <color theme="1"/>
      <name val="ＭＳ Ｐゴシック"/>
      <family val="3"/>
      <charset val="128"/>
      <scheme val="minor"/>
    </font>
    <font>
      <sz val="8"/>
      <name val="Meiryo UI"/>
      <family val="3"/>
      <charset val="128"/>
    </font>
    <font>
      <sz val="11"/>
      <name val="ＭＳ Ｐゴシック"/>
      <family val="3"/>
      <charset val="128"/>
    </font>
    <font>
      <sz val="11"/>
      <color theme="0"/>
      <name val="Meiryo UI"/>
      <family val="3"/>
      <charset val="128"/>
    </font>
    <font>
      <sz val="18"/>
      <name val="Meiryo UI"/>
      <family val="3"/>
      <charset val="128"/>
    </font>
    <font>
      <sz val="6"/>
      <color theme="0"/>
      <name val="Meiryo UI"/>
      <family val="3"/>
      <charset val="128"/>
    </font>
    <font>
      <sz val="24"/>
      <name val="Meiryo UI"/>
      <family val="3"/>
      <charset val="128"/>
    </font>
    <font>
      <b/>
      <sz val="11"/>
      <color rgb="FFFF0000"/>
      <name val="Meiryo UI"/>
      <family val="3"/>
      <charset val="128"/>
    </font>
    <font>
      <sz val="11"/>
      <color rgb="FFFF0000"/>
      <name val="Meiryo UI"/>
      <family val="3"/>
      <charset val="128"/>
    </font>
    <font>
      <sz val="22"/>
      <name val="Meiryo UI"/>
      <family val="3"/>
      <charset val="128"/>
    </font>
    <font>
      <b/>
      <sz val="20"/>
      <name val="Meiryo UI"/>
      <family val="3"/>
      <charset val="128"/>
    </font>
    <font>
      <sz val="20"/>
      <name val="ＭＳ Ｐゴシック"/>
      <family val="3"/>
      <charset val="128"/>
    </font>
    <font>
      <sz val="9"/>
      <name val="ＭＳ Ｐゴシック"/>
      <family val="3"/>
      <charset val="128"/>
    </font>
    <font>
      <b/>
      <sz val="11"/>
      <name val="ＭＳ Ｐゴシック"/>
      <family val="3"/>
      <charset val="128"/>
    </font>
    <font>
      <sz val="14"/>
      <name val="Meiryo UI"/>
      <family val="3"/>
      <charset val="128"/>
    </font>
    <font>
      <sz val="14"/>
      <name val="ＭＳ Ｐゴシック"/>
      <family val="3"/>
      <charset val="128"/>
    </font>
    <font>
      <sz val="12"/>
      <name val="ＭＳ Ｐゴシック"/>
      <family val="3"/>
      <charset val="128"/>
    </font>
    <font>
      <sz val="10"/>
      <name val="ＭＳ Ｐゴシック"/>
      <family val="3"/>
      <charset val="128"/>
    </font>
    <font>
      <sz val="12"/>
      <name val="Meiryo UI"/>
      <family val="3"/>
      <charset val="128"/>
    </font>
    <font>
      <sz val="2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s>
  <borders count="48">
    <border>
      <left/>
      <right/>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38" fontId="7" fillId="0" borderId="0" applyFont="0" applyFill="0" applyBorder="0" applyAlignment="0" applyProtection="0">
      <alignment vertical="center"/>
    </xf>
    <xf numFmtId="0" fontId="9" fillId="0" borderId="0"/>
    <xf numFmtId="6" fontId="9" fillId="0" borderId="0" applyFont="0" applyFill="0" applyBorder="0" applyAlignment="0" applyProtection="0">
      <alignment vertical="center"/>
    </xf>
  </cellStyleXfs>
  <cellXfs count="227">
    <xf numFmtId="0" fontId="0" fillId="0" borderId="0" xfId="0"/>
    <xf numFmtId="0" fontId="2" fillId="0" borderId="0" xfId="0" applyFont="1"/>
    <xf numFmtId="0" fontId="2" fillId="0" borderId="4" xfId="0" applyFont="1" applyBorder="1" applyAlignment="1" applyProtection="1">
      <alignment vertical="center" shrinkToFit="1"/>
      <protection locked="0"/>
    </xf>
    <xf numFmtId="0" fontId="2" fillId="0" borderId="0" xfId="0" applyFont="1" applyAlignment="1">
      <alignment vertical="center" shrinkToFit="1"/>
    </xf>
    <xf numFmtId="0" fontId="2" fillId="0" borderId="4" xfId="0" applyFont="1" applyBorder="1" applyAlignment="1" applyProtection="1">
      <alignment horizontal="center" vertical="center" shrinkToFit="1"/>
      <protection locked="0"/>
    </xf>
    <xf numFmtId="57" fontId="2" fillId="0" borderId="4" xfId="0" applyNumberFormat="1" applyFont="1" applyBorder="1" applyAlignment="1" applyProtection="1">
      <alignment horizontal="center" vertical="center" shrinkToFit="1"/>
      <protection locked="0"/>
    </xf>
    <xf numFmtId="178" fontId="2" fillId="0" borderId="4" xfId="0" applyNumberFormat="1" applyFont="1" applyBorder="1" applyAlignment="1" applyProtection="1">
      <alignment vertical="center" shrinkToFit="1"/>
      <protection locked="0"/>
    </xf>
    <xf numFmtId="179" fontId="2" fillId="0" borderId="4" xfId="0" applyNumberFormat="1" applyFont="1" applyBorder="1" applyAlignment="1" applyProtection="1">
      <alignment vertical="center" shrinkToFit="1"/>
      <protection locked="0"/>
    </xf>
    <xf numFmtId="0" fontId="3" fillId="0" borderId="0" xfId="0" applyFont="1" applyAlignment="1">
      <alignment vertical="top"/>
    </xf>
    <xf numFmtId="0" fontId="6" fillId="0" borderId="0" xfId="0" applyFont="1"/>
    <xf numFmtId="0" fontId="2" fillId="5" borderId="4" xfId="0" applyFont="1" applyFill="1" applyBorder="1" applyAlignment="1">
      <alignment vertical="center" shrinkToFit="1"/>
    </xf>
    <xf numFmtId="0" fontId="10"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2" fillId="2" borderId="4" xfId="2" applyFont="1" applyFill="1" applyBorder="1" applyAlignment="1">
      <alignment horizontal="center" vertical="center"/>
    </xf>
    <xf numFmtId="0" fontId="2" fillId="2" borderId="4" xfId="2" applyFont="1" applyFill="1" applyBorder="1" applyAlignment="1">
      <alignment horizontal="left" vertical="center" shrinkToFit="1"/>
    </xf>
    <xf numFmtId="0" fontId="2" fillId="2" borderId="4" xfId="2" applyFont="1" applyFill="1" applyBorder="1" applyAlignment="1">
      <alignment horizontal="center" vertical="center" shrinkToFit="1"/>
    </xf>
    <xf numFmtId="177" fontId="2" fillId="2" borderId="4" xfId="2" applyNumberFormat="1" applyFont="1" applyFill="1" applyBorder="1" applyAlignment="1">
      <alignment horizontal="center" vertical="center" shrinkToFit="1"/>
    </xf>
    <xf numFmtId="0" fontId="12" fillId="0" borderId="0" xfId="2" applyFont="1" applyAlignment="1">
      <alignment vertical="center"/>
    </xf>
    <xf numFmtId="0" fontId="6" fillId="7" borderId="4" xfId="2" applyFont="1" applyFill="1" applyBorder="1" applyAlignment="1">
      <alignment horizontal="center" vertical="center"/>
    </xf>
    <xf numFmtId="177" fontId="6" fillId="7" borderId="4" xfId="2" applyNumberFormat="1" applyFont="1" applyFill="1" applyBorder="1" applyAlignment="1">
      <alignment horizontal="center" vertical="center"/>
    </xf>
    <xf numFmtId="0" fontId="6" fillId="7" borderId="4" xfId="2" applyFont="1" applyFill="1" applyBorder="1" applyAlignment="1">
      <alignment horizontal="center" vertical="center" shrinkToFit="1"/>
    </xf>
    <xf numFmtId="0" fontId="6" fillId="0" borderId="0" xfId="2" applyFont="1" applyAlignment="1">
      <alignment vertical="center"/>
    </xf>
    <xf numFmtId="0" fontId="11" fillId="0" borderId="0" xfId="2" applyFont="1" applyAlignment="1">
      <alignment vertical="center"/>
    </xf>
    <xf numFmtId="0" fontId="2" fillId="0" borderId="37" xfId="2" applyFont="1" applyBorder="1" applyAlignment="1">
      <alignment vertical="center"/>
    </xf>
    <xf numFmtId="0" fontId="2" fillId="0" borderId="19" xfId="2" applyFont="1" applyBorder="1" applyAlignment="1">
      <alignment vertical="center"/>
    </xf>
    <xf numFmtId="0" fontId="2" fillId="0" borderId="21" xfId="2" applyFont="1" applyBorder="1" applyAlignment="1">
      <alignment vertical="center"/>
    </xf>
    <xf numFmtId="0" fontId="2" fillId="8" borderId="32" xfId="2" applyFont="1" applyFill="1" applyBorder="1" applyAlignment="1">
      <alignment horizontal="center" vertical="center"/>
    </xf>
    <xf numFmtId="0" fontId="2" fillId="9" borderId="4" xfId="2" applyFont="1" applyFill="1" applyBorder="1" applyAlignment="1" applyProtection="1">
      <alignment horizontal="center" vertical="center"/>
      <protection locked="0"/>
    </xf>
    <xf numFmtId="0" fontId="2" fillId="9" borderId="4" xfId="2" applyFont="1" applyFill="1" applyBorder="1" applyAlignment="1" applyProtection="1">
      <alignment vertical="center" shrinkToFit="1"/>
      <protection locked="0"/>
    </xf>
    <xf numFmtId="0" fontId="2" fillId="9" borderId="4" xfId="2" applyFont="1" applyFill="1" applyBorder="1" applyAlignment="1" applyProtection="1">
      <alignment horizontal="center" vertical="center" shrinkToFit="1"/>
      <protection locked="0"/>
    </xf>
    <xf numFmtId="177" fontId="2" fillId="9" borderId="4" xfId="2" applyNumberFormat="1" applyFont="1" applyFill="1" applyBorder="1" applyAlignment="1" applyProtection="1">
      <alignment horizontal="center" vertical="center" shrinkToFit="1"/>
      <protection locked="0"/>
    </xf>
    <xf numFmtId="0" fontId="2" fillId="9" borderId="4" xfId="2" applyFont="1" applyFill="1" applyBorder="1" applyAlignment="1">
      <alignment horizontal="center" vertical="center" shrinkToFit="1"/>
    </xf>
    <xf numFmtId="0" fontId="3" fillId="8" borderId="15" xfId="2" applyFont="1" applyFill="1" applyBorder="1" applyAlignment="1">
      <alignment horizontal="center" vertical="center" shrinkToFit="1"/>
    </xf>
    <xf numFmtId="0" fontId="5" fillId="0" borderId="0" xfId="0" applyFont="1"/>
    <xf numFmtId="0" fontId="2" fillId="8" borderId="4" xfId="2" applyFont="1" applyFill="1" applyBorder="1" applyAlignment="1">
      <alignment horizontal="center" vertical="center"/>
    </xf>
    <xf numFmtId="0" fontId="3" fillId="10" borderId="47" xfId="2" applyFont="1" applyFill="1" applyBorder="1" applyAlignment="1">
      <alignment horizontal="center" vertical="center" shrinkToFit="1"/>
    </xf>
    <xf numFmtId="0" fontId="15" fillId="8" borderId="4" xfId="2" applyFont="1" applyFill="1" applyBorder="1" applyAlignment="1">
      <alignment horizontal="center" vertical="center"/>
    </xf>
    <xf numFmtId="0" fontId="14" fillId="8" borderId="4" xfId="2" applyFont="1" applyFill="1" applyBorder="1" applyAlignment="1">
      <alignment horizontal="center" vertical="center"/>
    </xf>
    <xf numFmtId="0" fontId="14" fillId="8" borderId="4" xfId="2" applyFont="1" applyFill="1" applyBorder="1" applyAlignment="1">
      <alignment horizontal="left" vertical="center" shrinkToFit="1"/>
    </xf>
    <xf numFmtId="0" fontId="14" fillId="8" borderId="4" xfId="2" applyFont="1" applyFill="1" applyBorder="1" applyAlignment="1">
      <alignment horizontal="center" vertical="center" shrinkToFit="1"/>
    </xf>
    <xf numFmtId="177" fontId="14" fillId="8" borderId="4" xfId="2" applyNumberFormat="1" applyFont="1" applyFill="1" applyBorder="1" applyAlignment="1">
      <alignment horizontal="center" vertical="center" shrinkToFit="1"/>
    </xf>
    <xf numFmtId="0" fontId="14" fillId="8" borderId="4" xfId="2" applyFont="1" applyFill="1" applyBorder="1" applyAlignment="1">
      <alignment vertical="center" shrinkToFit="1"/>
    </xf>
    <xf numFmtId="0" fontId="2" fillId="6" borderId="4" xfId="2" applyFont="1" applyFill="1" applyBorder="1" applyAlignment="1">
      <alignment horizontal="center" vertical="center"/>
    </xf>
    <xf numFmtId="0" fontId="17" fillId="0" borderId="0" xfId="0" applyFont="1"/>
    <xf numFmtId="0" fontId="14" fillId="0" borderId="0" xfId="0" applyFont="1"/>
    <xf numFmtId="0" fontId="15" fillId="0" borderId="0" xfId="0" applyFont="1"/>
    <xf numFmtId="0" fontId="3" fillId="0" borderId="0" xfId="0" applyFont="1"/>
    <xf numFmtId="0" fontId="19" fillId="0" borderId="0" xfId="0" applyFont="1" applyAlignment="1">
      <alignment vertical="center"/>
    </xf>
    <xf numFmtId="0" fontId="20" fillId="0" borderId="0" xfId="0" applyFont="1" applyAlignment="1">
      <alignment vertical="center"/>
    </xf>
    <xf numFmtId="11" fontId="20" fillId="0" borderId="0" xfId="0" applyNumberFormat="1" applyFont="1" applyAlignment="1">
      <alignment vertical="center" shrinkToFit="1"/>
    </xf>
    <xf numFmtId="0" fontId="20" fillId="0" borderId="0" xfId="0" applyFont="1"/>
    <xf numFmtId="0" fontId="22" fillId="0" borderId="9" xfId="0" applyFont="1" applyBorder="1" applyAlignment="1">
      <alignment vertical="center"/>
    </xf>
    <xf numFmtId="0" fontId="22" fillId="0" borderId="3" xfId="0" applyFont="1" applyBorder="1" applyAlignment="1">
      <alignment vertical="center"/>
    </xf>
    <xf numFmtId="0" fontId="22" fillId="0" borderId="10" xfId="0"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xf>
    <xf numFmtId="0" fontId="23" fillId="0" borderId="2"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1" xfId="0" applyFont="1" applyBorder="1" applyAlignment="1">
      <alignment vertical="center"/>
    </xf>
    <xf numFmtId="0" fontId="23" fillId="0" borderId="8" xfId="0" applyFont="1" applyBorder="1" applyAlignment="1">
      <alignment vertical="center"/>
    </xf>
    <xf numFmtId="0" fontId="1"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49" fontId="0" fillId="0" borderId="5" xfId="0" applyNumberFormat="1" applyBorder="1" applyAlignment="1">
      <alignment vertical="center"/>
    </xf>
    <xf numFmtId="0" fontId="24" fillId="0" borderId="0" xfId="0" applyFont="1" applyAlignment="1">
      <alignment vertical="center"/>
    </xf>
    <xf numFmtId="0" fontId="0" fillId="0" borderId="1" xfId="0" applyBorder="1" applyAlignment="1">
      <alignment vertical="center"/>
    </xf>
    <xf numFmtId="0" fontId="0" fillId="0" borderId="8" xfId="0" applyBorder="1" applyAlignment="1">
      <alignment vertical="center"/>
    </xf>
    <xf numFmtId="0" fontId="22" fillId="0" borderId="0" xfId="0" applyFont="1"/>
    <xf numFmtId="0" fontId="1" fillId="0" borderId="0" xfId="0" applyFont="1"/>
    <xf numFmtId="0" fontId="23" fillId="0" borderId="0" xfId="0" applyFont="1"/>
    <xf numFmtId="0" fontId="0" fillId="0" borderId="3" xfId="0" applyBorder="1"/>
    <xf numFmtId="0" fontId="2" fillId="5" borderId="46" xfId="0" applyFont="1" applyFill="1" applyBorder="1" applyAlignment="1">
      <alignment horizontal="center" vertical="center" shrinkToFit="1"/>
    </xf>
    <xf numFmtId="0" fontId="2" fillId="5" borderId="47" xfId="0" applyFont="1" applyFill="1" applyBorder="1" applyAlignment="1">
      <alignment horizontal="center" vertical="center" shrinkToFit="1"/>
    </xf>
    <xf numFmtId="0" fontId="2" fillId="2" borderId="46" xfId="0" applyFont="1" applyFill="1" applyBorder="1" applyAlignment="1">
      <alignment horizontal="center" vertical="center" wrapText="1" shrinkToFit="1"/>
    </xf>
    <xf numFmtId="0" fontId="2" fillId="2" borderId="47" xfId="0" applyFont="1" applyFill="1" applyBorder="1" applyAlignment="1">
      <alignment horizontal="center" vertical="center" shrinkToFit="1"/>
    </xf>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2" fillId="5" borderId="32" xfId="0" applyFont="1" applyFill="1" applyBorder="1" applyAlignment="1">
      <alignment horizontal="left" vertical="center" shrinkToFit="1"/>
    </xf>
    <xf numFmtId="0" fontId="2" fillId="5" borderId="34" xfId="0" applyFont="1" applyFill="1" applyBorder="1" applyAlignment="1">
      <alignment horizontal="left" vertical="center" shrinkToFit="1"/>
    </xf>
    <xf numFmtId="0" fontId="16" fillId="0" borderId="0" xfId="0" applyFont="1" applyAlignment="1">
      <alignment horizontal="center"/>
    </xf>
    <xf numFmtId="0" fontId="13" fillId="0" borderId="37" xfId="2" applyFont="1" applyBorder="1" applyAlignment="1">
      <alignment horizontal="center" vertical="center"/>
    </xf>
    <xf numFmtId="0" fontId="13" fillId="0" borderId="19" xfId="2" applyFont="1" applyBorder="1" applyAlignment="1">
      <alignment horizontal="center" vertical="center"/>
    </xf>
    <xf numFmtId="0" fontId="13" fillId="0" borderId="21" xfId="2" applyFont="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27" xfId="2" applyFont="1" applyBorder="1" applyAlignment="1">
      <alignment horizontal="center" vertical="center"/>
    </xf>
    <xf numFmtId="0" fontId="13" fillId="10" borderId="15" xfId="2" applyFont="1" applyFill="1" applyBorder="1" applyAlignment="1">
      <alignment vertical="center"/>
    </xf>
    <xf numFmtId="0" fontId="13" fillId="10" borderId="16" xfId="2" applyFont="1" applyFill="1" applyBorder="1" applyAlignment="1">
      <alignment vertical="center"/>
    </xf>
    <xf numFmtId="0" fontId="13" fillId="10" borderId="27" xfId="2" applyFont="1" applyFill="1" applyBorder="1" applyAlignment="1">
      <alignment vertical="center"/>
    </xf>
    <xf numFmtId="0" fontId="2" fillId="8" borderId="32" xfId="2" applyFont="1" applyFill="1" applyBorder="1" applyAlignment="1">
      <alignment horizontal="center" vertical="center"/>
    </xf>
    <xf numFmtId="0" fontId="2" fillId="8" borderId="33" xfId="2" applyFont="1" applyFill="1" applyBorder="1" applyAlignment="1">
      <alignment horizontal="center" vertical="center"/>
    </xf>
    <xf numFmtId="0" fontId="2" fillId="8" borderId="34" xfId="2" applyFont="1" applyFill="1" applyBorder="1" applyAlignment="1">
      <alignment horizontal="center" vertical="center"/>
    </xf>
    <xf numFmtId="178" fontId="3" fillId="8" borderId="32" xfId="2" applyNumberFormat="1" applyFont="1" applyFill="1" applyBorder="1" applyAlignment="1">
      <alignment horizontal="center" vertical="center" shrinkToFit="1"/>
    </xf>
    <xf numFmtId="178" fontId="3" fillId="8" borderId="33" xfId="2" applyNumberFormat="1" applyFont="1" applyFill="1" applyBorder="1" applyAlignment="1">
      <alignment horizontal="center" vertical="center" shrinkToFit="1"/>
    </xf>
    <xf numFmtId="178" fontId="3" fillId="8" borderId="34" xfId="2" applyNumberFormat="1" applyFont="1" applyFill="1" applyBorder="1" applyAlignment="1">
      <alignment horizontal="center" vertical="center" shrinkToFit="1"/>
    </xf>
    <xf numFmtId="0" fontId="0" fillId="0" borderId="3" xfId="0" applyBorder="1" applyAlignment="1">
      <alignment horizontal="center"/>
    </xf>
    <xf numFmtId="176" fontId="20" fillId="0" borderId="16" xfId="0" applyNumberFormat="1" applyFont="1" applyBorder="1" applyAlignment="1">
      <alignment horizontal="right" vertical="center"/>
    </xf>
    <xf numFmtId="0" fontId="0" fillId="0" borderId="16" xfId="0" applyBorder="1" applyAlignment="1">
      <alignment vertical="center"/>
    </xf>
    <xf numFmtId="0" fontId="0" fillId="0" borderId="12" xfId="0" applyBorder="1" applyAlignment="1">
      <alignment horizontal="right"/>
    </xf>
    <xf numFmtId="0" fontId="24" fillId="2" borderId="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4" xfId="0" applyFont="1" applyFill="1" applyBorder="1" applyAlignment="1">
      <alignment vertical="center"/>
    </xf>
    <xf numFmtId="0" fontId="24" fillId="2" borderId="3" xfId="0" applyFont="1" applyFill="1" applyBorder="1" applyAlignment="1">
      <alignment vertical="center"/>
    </xf>
    <xf numFmtId="0" fontId="24" fillId="2" borderId="26" xfId="0" applyFont="1" applyFill="1" applyBorder="1" applyAlignment="1">
      <alignment vertical="center"/>
    </xf>
    <xf numFmtId="0" fontId="24" fillId="3" borderId="14"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10" xfId="0" applyFont="1" applyFill="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27" xfId="0" applyFont="1" applyBorder="1" applyAlignment="1">
      <alignment horizontal="center" vertical="center" shrinkToFit="1"/>
    </xf>
    <xf numFmtId="0" fontId="4" fillId="0" borderId="29" xfId="0" applyFont="1" applyBorder="1" applyAlignment="1">
      <alignment horizontal="left" vertical="center" indent="1"/>
    </xf>
    <xf numFmtId="0" fontId="4" fillId="0" borderId="30" xfId="0" applyFont="1" applyBorder="1" applyAlignment="1">
      <alignment horizontal="left" vertical="center" indent="1"/>
    </xf>
    <xf numFmtId="0" fontId="4" fillId="0" borderId="31" xfId="0" applyFont="1" applyBorder="1" applyAlignment="1">
      <alignment horizontal="left" vertical="center" inden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3" xfId="0" applyFont="1" applyBorder="1" applyAlignment="1">
      <alignment horizontal="left" vertical="center" shrinkToFit="1"/>
    </xf>
    <xf numFmtId="0" fontId="21" fillId="0" borderId="26" xfId="0" applyFont="1" applyBorder="1" applyAlignment="1">
      <alignment horizontal="left" vertical="center" shrinkToFit="1"/>
    </xf>
    <xf numFmtId="0" fontId="21" fillId="0" borderId="16" xfId="0" applyFont="1" applyBorder="1" applyAlignment="1">
      <alignment horizontal="left" vertical="center" shrinkToFit="1"/>
    </xf>
    <xf numFmtId="0" fontId="21" fillId="0" borderId="27" xfId="0" applyFont="1" applyBorder="1" applyAlignment="1">
      <alignment horizontal="left" vertical="center" shrinkToFit="1"/>
    </xf>
    <xf numFmtId="0" fontId="0" fillId="0" borderId="1" xfId="0" applyBorder="1" applyAlignment="1">
      <alignment horizontal="center" vertical="center"/>
    </xf>
    <xf numFmtId="0" fontId="0" fillId="0" borderId="22" xfId="0"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38" fontId="2" fillId="0" borderId="11" xfId="1" applyFont="1" applyBorder="1" applyAlignment="1" applyProtection="1">
      <alignment vertical="center"/>
      <protection locked="0"/>
    </xf>
    <xf numFmtId="38" fontId="2" fillId="0" borderId="12" xfId="1" applyFont="1" applyBorder="1" applyAlignment="1" applyProtection="1">
      <alignment vertical="center"/>
      <protection locked="0"/>
    </xf>
    <xf numFmtId="0" fontId="0" fillId="0" borderId="11" xfId="0" applyBorder="1" applyAlignment="1">
      <alignment horizontal="center" vertical="center"/>
    </xf>
    <xf numFmtId="0" fontId="19" fillId="2" borderId="19" xfId="0" applyFont="1" applyFill="1" applyBorder="1" applyAlignment="1">
      <alignment vertical="top" wrapText="1"/>
    </xf>
    <xf numFmtId="0" fontId="19" fillId="2" borderId="21" xfId="0" applyFont="1" applyFill="1" applyBorder="1" applyAlignment="1">
      <alignment vertical="top" wrapText="1"/>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1" fillId="0" borderId="26" xfId="0" applyFont="1" applyBorder="1" applyAlignment="1">
      <alignment horizontal="center" vertical="center"/>
    </xf>
    <xf numFmtId="0" fontId="21" fillId="0" borderId="27" xfId="0" applyFont="1" applyBorder="1" applyAlignment="1">
      <alignment horizontal="center" vertical="center"/>
    </xf>
    <xf numFmtId="177" fontId="21" fillId="0" borderId="14"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26" xfId="0" applyNumberFormat="1" applyFont="1" applyBorder="1" applyAlignment="1">
      <alignment horizontal="center" vertical="center"/>
    </xf>
    <xf numFmtId="177" fontId="21" fillId="0" borderId="15" xfId="0" applyNumberFormat="1" applyFont="1" applyBorder="1" applyAlignment="1">
      <alignment horizontal="center" vertical="center"/>
    </xf>
    <xf numFmtId="177" fontId="21" fillId="0" borderId="16" xfId="0" applyNumberFormat="1" applyFont="1" applyBorder="1" applyAlignment="1">
      <alignment horizontal="center" vertical="center"/>
    </xf>
    <xf numFmtId="177" fontId="21" fillId="0" borderId="27" xfId="0" applyNumberFormat="1" applyFont="1" applyBorder="1" applyAlignment="1">
      <alignment horizontal="center" vertical="center"/>
    </xf>
    <xf numFmtId="0" fontId="24" fillId="2" borderId="19" xfId="0" applyFont="1" applyFill="1" applyBorder="1" applyAlignment="1">
      <alignment vertical="top" wrapText="1"/>
    </xf>
    <xf numFmtId="0" fontId="19" fillId="2" borderId="20" xfId="0" applyFont="1" applyFill="1" applyBorder="1" applyAlignment="1">
      <alignment vertical="top" wrapText="1"/>
    </xf>
    <xf numFmtId="0" fontId="24" fillId="3" borderId="32" xfId="0" applyFont="1" applyFill="1" applyBorder="1" applyAlignment="1">
      <alignment horizontal="left" vertical="center"/>
    </xf>
    <xf numFmtId="0" fontId="24" fillId="3" borderId="33" xfId="0" applyFont="1" applyFill="1" applyBorder="1" applyAlignment="1">
      <alignment horizontal="left" vertical="center"/>
    </xf>
    <xf numFmtId="0" fontId="24" fillId="3" borderId="34" xfId="0" applyFont="1" applyFill="1" applyBorder="1" applyAlignment="1">
      <alignment horizontal="left" vertical="center"/>
    </xf>
    <xf numFmtId="0" fontId="22" fillId="0" borderId="38"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0" xfId="0" applyFont="1" applyAlignment="1">
      <alignment horizontal="center" vertical="center"/>
    </xf>
    <xf numFmtId="0" fontId="20" fillId="0" borderId="16" xfId="0" applyFont="1" applyBorder="1" applyAlignment="1">
      <alignment horizontal="center" vertical="center"/>
    </xf>
    <xf numFmtId="58" fontId="5" fillId="0" borderId="16" xfId="0" applyNumberFormat="1"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0" fontId="24" fillId="0" borderId="35" xfId="0" applyFont="1" applyBorder="1" applyAlignment="1">
      <alignment horizontal="center" vertical="center" shrinkToFit="1"/>
    </xf>
    <xf numFmtId="0" fontId="24" fillId="0" borderId="5" xfId="0" applyFont="1" applyBorder="1" applyAlignment="1">
      <alignment horizontal="center" vertical="center" shrinkToFit="1"/>
    </xf>
    <xf numFmtId="0" fontId="20" fillId="3" borderId="32" xfId="0" applyFont="1" applyFill="1" applyBorder="1" applyAlignment="1">
      <alignment vertical="center"/>
    </xf>
    <xf numFmtId="0" fontId="20" fillId="3" borderId="33" xfId="0" applyFont="1" applyFill="1" applyBorder="1" applyAlignment="1">
      <alignment vertical="center"/>
    </xf>
    <xf numFmtId="0" fontId="20" fillId="3" borderId="34" xfId="0" applyFont="1" applyFill="1" applyBorder="1" applyAlignment="1">
      <alignment vertical="center"/>
    </xf>
    <xf numFmtId="0" fontId="21" fillId="0" borderId="23" xfId="0" applyFont="1" applyBorder="1" applyAlignment="1">
      <alignment horizontal="left" vertical="center" indent="1"/>
    </xf>
    <xf numFmtId="0" fontId="21" fillId="0" borderId="24" xfId="0" applyFont="1" applyBorder="1" applyAlignment="1">
      <alignment horizontal="left" vertical="center" indent="1"/>
    </xf>
    <xf numFmtId="0" fontId="21" fillId="0" borderId="25" xfId="0" applyFont="1" applyBorder="1" applyAlignment="1">
      <alignment horizontal="left"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178" fontId="26" fillId="0" borderId="37" xfId="0" applyNumberFormat="1" applyFont="1" applyBorder="1" applyAlignment="1">
      <alignment horizontal="right" vertical="center"/>
    </xf>
    <xf numFmtId="178" fontId="26" fillId="0" borderId="19" xfId="0" applyNumberFormat="1" applyFont="1" applyBorder="1" applyAlignment="1">
      <alignment horizontal="right" vertical="center"/>
    </xf>
    <xf numFmtId="178" fontId="26" fillId="0" borderId="21" xfId="0" applyNumberFormat="1" applyFont="1" applyBorder="1" applyAlignment="1">
      <alignment horizontal="right" vertical="center"/>
    </xf>
    <xf numFmtId="178" fontId="26" fillId="0" borderId="15" xfId="0" applyNumberFormat="1" applyFont="1" applyBorder="1" applyAlignment="1">
      <alignment horizontal="right" vertical="center"/>
    </xf>
    <xf numFmtId="178" fontId="26" fillId="0" borderId="16" xfId="0" applyNumberFormat="1" applyFont="1" applyBorder="1" applyAlignment="1">
      <alignment horizontal="right" vertical="center"/>
    </xf>
    <xf numFmtId="178" fontId="26" fillId="0" borderId="27" xfId="0" applyNumberFormat="1" applyFont="1" applyBorder="1" applyAlignment="1">
      <alignment horizontal="right" vertical="center"/>
    </xf>
    <xf numFmtId="0" fontId="3" fillId="0" borderId="37"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vertical="center" wrapText="1"/>
    </xf>
    <xf numFmtId="0" fontId="25" fillId="0" borderId="5" xfId="0" applyFont="1" applyBorder="1" applyAlignment="1">
      <alignment horizontal="center" vertical="center"/>
    </xf>
    <xf numFmtId="0" fontId="25" fillId="0" borderId="36" xfId="0" applyFont="1" applyBorder="1" applyAlignment="1">
      <alignment horizontal="center" vertical="center"/>
    </xf>
    <xf numFmtId="0" fontId="20" fillId="0" borderId="35" xfId="0" applyFont="1" applyBorder="1" applyAlignment="1">
      <alignment horizontal="center" vertical="center" shrinkToFit="1"/>
    </xf>
    <xf numFmtId="0" fontId="20" fillId="0" borderId="5" xfId="0" applyFont="1" applyBorder="1" applyAlignment="1">
      <alignment horizontal="center" vertical="center" shrinkToFit="1"/>
    </xf>
    <xf numFmtId="0" fontId="21" fillId="0" borderId="5" xfId="0" applyFont="1" applyBorder="1" applyAlignment="1">
      <alignment horizontal="left" vertical="center" shrinkToFit="1"/>
    </xf>
    <xf numFmtId="0" fontId="21" fillId="0" borderId="35" xfId="0" applyFont="1" applyBorder="1" applyAlignment="1">
      <alignment horizontal="center" vertical="center"/>
    </xf>
    <xf numFmtId="0" fontId="21" fillId="0" borderId="5" xfId="0" applyFont="1" applyBorder="1" applyAlignment="1">
      <alignment horizontal="center" vertical="center"/>
    </xf>
    <xf numFmtId="0" fontId="21" fillId="0" borderId="36" xfId="0" applyFont="1" applyBorder="1" applyAlignment="1">
      <alignment horizontal="center" vertical="center"/>
    </xf>
    <xf numFmtId="49" fontId="0" fillId="2" borderId="35"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24" fillId="3" borderId="39" xfId="0" applyFont="1" applyFill="1" applyBorder="1" applyAlignment="1">
      <alignment horizontal="left" vertical="center"/>
    </xf>
    <xf numFmtId="0" fontId="21" fillId="0" borderId="21"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4" fillId="2" borderId="18" xfId="0" applyFont="1" applyFill="1" applyBorder="1" applyAlignment="1">
      <alignment vertical="top" wrapText="1"/>
    </xf>
    <xf numFmtId="6" fontId="19" fillId="2" borderId="19" xfId="3" applyFont="1" applyFill="1" applyBorder="1" applyAlignment="1">
      <alignment vertical="top" wrapText="1"/>
    </xf>
    <xf numFmtId="6" fontId="19" fillId="2" borderId="21" xfId="3" applyFont="1" applyFill="1" applyBorder="1" applyAlignment="1">
      <alignment vertical="top" wrapText="1"/>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87783</xdr:colOff>
      <xdr:row>17</xdr:row>
      <xdr:rowOff>175565</xdr:rowOff>
    </xdr:from>
    <xdr:to>
      <xdr:col>15</xdr:col>
      <xdr:colOff>7315</xdr:colOff>
      <xdr:row>19</xdr:row>
      <xdr:rowOff>160935</xdr:rowOff>
    </xdr:to>
    <xdr:pic>
      <xdr:nvPicPr>
        <xdr:cNvPr id="62" name="図 61">
          <a:extLst>
            <a:ext uri="{FF2B5EF4-FFF2-40B4-BE49-F238E27FC236}">
              <a16:creationId xmlns:a16="http://schemas.microsoft.com/office/drawing/2014/main" id="{5C9E5C3A-2092-4B28-B7A4-64453085E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173" y="3343047"/>
          <a:ext cx="239207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65837</xdr:colOff>
      <xdr:row>4</xdr:row>
      <xdr:rowOff>43890</xdr:rowOff>
    </xdr:from>
    <xdr:to>
      <xdr:col>20</xdr:col>
      <xdr:colOff>109729</xdr:colOff>
      <xdr:row>6</xdr:row>
      <xdr:rowOff>160933</xdr:rowOff>
    </xdr:to>
    <xdr:sp macro="" textlink="">
      <xdr:nvSpPr>
        <xdr:cNvPr id="2" name="四角形: 角を丸くする 1">
          <a:extLst>
            <a:ext uri="{FF2B5EF4-FFF2-40B4-BE49-F238E27FC236}">
              <a16:creationId xmlns:a16="http://schemas.microsoft.com/office/drawing/2014/main" id="{4153195D-6E30-4EFA-A35F-5FE4D9011C38}"/>
            </a:ext>
          </a:extLst>
        </xdr:cNvPr>
        <xdr:cNvSpPr/>
      </xdr:nvSpPr>
      <xdr:spPr>
        <a:xfrm>
          <a:off x="65837" y="1053388"/>
          <a:ext cx="3847796" cy="497433"/>
        </a:xfrm>
        <a:prstGeom prst="roundRect">
          <a:avLst/>
        </a:prstGeom>
        <a:solidFill>
          <a:srgbClr val="FFFF00"/>
        </a:solidFill>
        <a:ln w="28575" cmpd="dbl">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l"/>
          <a:r>
            <a:rPr kumimoji="1" lang="en-US" altLang="ja-JP" sz="2800" b="1" i="0">
              <a:solidFill>
                <a:srgbClr val="FF0000"/>
              </a:solidFill>
              <a:latin typeface="Meiryo UI" panose="020B0604030504040204" pitchFamily="50" charset="-128"/>
              <a:ea typeface="Meiryo UI" panose="020B0604030504040204" pitchFamily="50" charset="-128"/>
            </a:rPr>
            <a:t>1.</a:t>
          </a:r>
          <a:r>
            <a:rPr kumimoji="1" lang="ja-JP" altLang="en-US" sz="2800" b="1" i="0">
              <a:solidFill>
                <a:srgbClr val="FF0000"/>
              </a:solidFill>
              <a:latin typeface="Meiryo UI" panose="020B0604030504040204" pitchFamily="50" charset="-128"/>
              <a:ea typeface="Meiryo UI" panose="020B0604030504040204" pitchFamily="50" charset="-128"/>
            </a:rPr>
            <a:t>保険申請名簿の作成</a:t>
          </a:r>
        </a:p>
      </xdr:txBody>
    </xdr:sp>
    <xdr:clientData/>
  </xdr:twoCellAnchor>
  <xdr:twoCellAnchor editAs="oneCell">
    <xdr:from>
      <xdr:col>1</xdr:col>
      <xdr:colOff>87630</xdr:colOff>
      <xdr:row>20</xdr:row>
      <xdr:rowOff>80467</xdr:rowOff>
    </xdr:from>
    <xdr:to>
      <xdr:col>34</xdr:col>
      <xdr:colOff>65837</xdr:colOff>
      <xdr:row>24</xdr:row>
      <xdr:rowOff>126538</xdr:rowOff>
    </xdr:to>
    <xdr:pic>
      <xdr:nvPicPr>
        <xdr:cNvPr id="7" name="図 6">
          <a:extLst>
            <a:ext uri="{FF2B5EF4-FFF2-40B4-BE49-F238E27FC236}">
              <a16:creationId xmlns:a16="http://schemas.microsoft.com/office/drawing/2014/main" id="{FB997796-E5B0-47D9-8026-ECC8866F7E09}"/>
            </a:ext>
          </a:extLst>
        </xdr:cNvPr>
        <xdr:cNvPicPr>
          <a:picLocks noChangeAspect="1"/>
        </xdr:cNvPicPr>
      </xdr:nvPicPr>
      <xdr:blipFill>
        <a:blip xmlns:r="http://schemas.openxmlformats.org/officeDocument/2006/relationships" r:embed="rId2"/>
        <a:stretch>
          <a:fillRect/>
        </a:stretch>
      </xdr:blipFill>
      <xdr:spPr>
        <a:xfrm>
          <a:off x="277825" y="3628339"/>
          <a:ext cx="6254649" cy="806851"/>
        </a:xfrm>
        <a:prstGeom prst="rect">
          <a:avLst/>
        </a:prstGeom>
      </xdr:spPr>
    </xdr:pic>
    <xdr:clientData/>
  </xdr:twoCellAnchor>
  <xdr:twoCellAnchor>
    <xdr:from>
      <xdr:col>6</xdr:col>
      <xdr:colOff>5756</xdr:colOff>
      <xdr:row>17</xdr:row>
      <xdr:rowOff>160933</xdr:rowOff>
    </xdr:from>
    <xdr:to>
      <xdr:col>11</xdr:col>
      <xdr:colOff>95098</xdr:colOff>
      <xdr:row>19</xdr:row>
      <xdr:rowOff>160933</xdr:rowOff>
    </xdr:to>
    <xdr:sp macro="" textlink="">
      <xdr:nvSpPr>
        <xdr:cNvPr id="6" name="四角形: 角を丸くする 5">
          <a:extLst>
            <a:ext uri="{FF2B5EF4-FFF2-40B4-BE49-F238E27FC236}">
              <a16:creationId xmlns:a16="http://schemas.microsoft.com/office/drawing/2014/main" id="{B1483011-2934-403E-B3C5-912263E25908}"/>
            </a:ext>
          </a:extLst>
        </xdr:cNvPr>
        <xdr:cNvSpPr/>
      </xdr:nvSpPr>
      <xdr:spPr>
        <a:xfrm>
          <a:off x="1146927" y="3328415"/>
          <a:ext cx="1040318" cy="380390"/>
        </a:xfrm>
        <a:prstGeom prst="roundRect">
          <a:avLst/>
        </a:prstGeom>
        <a:noFill/>
        <a:ln w="19050" cmpd="dbl">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73153</xdr:colOff>
      <xdr:row>7</xdr:row>
      <xdr:rowOff>175565</xdr:rowOff>
    </xdr:from>
    <xdr:to>
      <xdr:col>20</xdr:col>
      <xdr:colOff>102413</xdr:colOff>
      <xdr:row>10</xdr:row>
      <xdr:rowOff>102412</xdr:rowOff>
    </xdr:to>
    <xdr:sp macro="" textlink="">
      <xdr:nvSpPr>
        <xdr:cNvPr id="46" name="四角形: 角を丸くする 45">
          <a:extLst>
            <a:ext uri="{FF2B5EF4-FFF2-40B4-BE49-F238E27FC236}">
              <a16:creationId xmlns:a16="http://schemas.microsoft.com/office/drawing/2014/main" id="{EB1E5B8F-5E7E-4092-9038-7F35B2590D3E}"/>
            </a:ext>
          </a:extLst>
        </xdr:cNvPr>
        <xdr:cNvSpPr/>
      </xdr:nvSpPr>
      <xdr:spPr>
        <a:xfrm>
          <a:off x="73153" y="1755648"/>
          <a:ext cx="3833164" cy="497433"/>
        </a:xfrm>
        <a:prstGeom prst="roundRect">
          <a:avLst/>
        </a:prstGeom>
        <a:solidFill>
          <a:srgbClr val="FFFF00"/>
        </a:solidFill>
        <a:ln w="28575" cmpd="dbl">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l"/>
          <a:r>
            <a:rPr kumimoji="1" lang="en-US" altLang="ja-JP" sz="2800" b="1" i="0">
              <a:solidFill>
                <a:srgbClr val="FF0000"/>
              </a:solidFill>
              <a:latin typeface="Meiryo UI" panose="020B0604030504040204" pitchFamily="50" charset="-128"/>
              <a:ea typeface="Meiryo UI" panose="020B0604030504040204" pitchFamily="50" charset="-128"/>
            </a:rPr>
            <a:t>2.</a:t>
          </a:r>
          <a:r>
            <a:rPr kumimoji="1" lang="ja-JP" altLang="en-US" sz="2800" b="1" i="0">
              <a:solidFill>
                <a:srgbClr val="FF0000"/>
              </a:solidFill>
              <a:latin typeface="Meiryo UI" panose="020B0604030504040204" pitchFamily="50" charset="-128"/>
              <a:ea typeface="Meiryo UI" panose="020B0604030504040204" pitchFamily="50" charset="-128"/>
            </a:rPr>
            <a:t>個々の保険情報入力</a:t>
          </a:r>
        </a:p>
      </xdr:txBody>
    </xdr:sp>
    <xdr:clientData/>
  </xdr:twoCellAnchor>
  <xdr:twoCellAnchor>
    <xdr:from>
      <xdr:col>6</xdr:col>
      <xdr:colOff>23340</xdr:colOff>
      <xdr:row>17</xdr:row>
      <xdr:rowOff>161239</xdr:rowOff>
    </xdr:from>
    <xdr:to>
      <xdr:col>11</xdr:col>
      <xdr:colOff>102414</xdr:colOff>
      <xdr:row>19</xdr:row>
      <xdr:rowOff>160934</xdr:rowOff>
    </xdr:to>
    <xdr:sp macro="" textlink="">
      <xdr:nvSpPr>
        <xdr:cNvPr id="63" name="四角形: 角を丸くする 62">
          <a:extLst>
            <a:ext uri="{FF2B5EF4-FFF2-40B4-BE49-F238E27FC236}">
              <a16:creationId xmlns:a16="http://schemas.microsoft.com/office/drawing/2014/main" id="{4C1A0F32-C210-4C9D-8CFB-A6F5DF0912EA}"/>
            </a:ext>
          </a:extLst>
        </xdr:cNvPr>
        <xdr:cNvSpPr/>
      </xdr:nvSpPr>
      <xdr:spPr>
        <a:xfrm>
          <a:off x="1164511" y="3328721"/>
          <a:ext cx="1030050" cy="380085"/>
        </a:xfrm>
        <a:prstGeom prst="roundRect">
          <a:avLst/>
        </a:prstGeom>
        <a:noFill/>
        <a:ln w="285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117044</xdr:colOff>
      <xdr:row>38</xdr:row>
      <xdr:rowOff>51207</xdr:rowOff>
    </xdr:from>
    <xdr:to>
      <xdr:col>16</xdr:col>
      <xdr:colOff>7316</xdr:colOff>
      <xdr:row>40</xdr:row>
      <xdr:rowOff>87784</xdr:rowOff>
    </xdr:to>
    <xdr:pic>
      <xdr:nvPicPr>
        <xdr:cNvPr id="74" name="図 73">
          <a:extLst>
            <a:ext uri="{FF2B5EF4-FFF2-40B4-BE49-F238E27FC236}">
              <a16:creationId xmlns:a16="http://schemas.microsoft.com/office/drawing/2014/main" id="{9B381B36-CC5A-415B-8F1F-F6DBBD9552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7239" y="6071617"/>
          <a:ext cx="2743200" cy="416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153619</xdr:colOff>
      <xdr:row>40</xdr:row>
      <xdr:rowOff>43891</xdr:rowOff>
    </xdr:from>
    <xdr:to>
      <xdr:col>38</xdr:col>
      <xdr:colOff>51206</xdr:colOff>
      <xdr:row>49</xdr:row>
      <xdr:rowOff>147369</xdr:rowOff>
    </xdr:to>
    <xdr:pic>
      <xdr:nvPicPr>
        <xdr:cNvPr id="75" name="図 74">
          <a:extLst>
            <a:ext uri="{FF2B5EF4-FFF2-40B4-BE49-F238E27FC236}">
              <a16:creationId xmlns:a16="http://schemas.microsoft.com/office/drawing/2014/main" id="{2507534A-DF29-4FE8-8D6B-7F2B4590E1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3619" y="8529523"/>
          <a:ext cx="7125005" cy="1815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51206</xdr:colOff>
      <xdr:row>43</xdr:row>
      <xdr:rowOff>36576</xdr:rowOff>
    </xdr:from>
    <xdr:to>
      <xdr:col>38</xdr:col>
      <xdr:colOff>87783</xdr:colOff>
      <xdr:row>45</xdr:row>
      <xdr:rowOff>36271</xdr:rowOff>
    </xdr:to>
    <xdr:sp macro="" textlink="">
      <xdr:nvSpPr>
        <xdr:cNvPr id="76" name="四角形: 角を丸くする 75">
          <a:extLst>
            <a:ext uri="{FF2B5EF4-FFF2-40B4-BE49-F238E27FC236}">
              <a16:creationId xmlns:a16="http://schemas.microsoft.com/office/drawing/2014/main" id="{3B8E63EF-6B4B-4CDB-985F-5923801ACC82}"/>
            </a:ext>
          </a:extLst>
        </xdr:cNvPr>
        <xdr:cNvSpPr/>
      </xdr:nvSpPr>
      <xdr:spPr>
        <a:xfrm>
          <a:off x="241401" y="9092794"/>
          <a:ext cx="7073800" cy="380085"/>
        </a:xfrm>
        <a:prstGeom prst="roundRect">
          <a:avLst/>
        </a:prstGeom>
        <a:noFill/>
        <a:ln w="28575" cap="flat" cmpd="sng" algn="ctr">
          <a:solidFill>
            <a:srgbClr val="FF0000"/>
          </a:solidFill>
          <a:prstDash val="solid"/>
        </a:ln>
        <a:effectLst/>
      </xdr:spPr>
      <xdr:txBody>
        <a:bodyPr vertOverflow="clip" horzOverflow="clip" lIns="18000" tIns="18000" rIns="18000" bIns="18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i="1"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73152</xdr:colOff>
      <xdr:row>47</xdr:row>
      <xdr:rowOff>153620</xdr:rowOff>
    </xdr:from>
    <xdr:to>
      <xdr:col>38</xdr:col>
      <xdr:colOff>95097</xdr:colOff>
      <xdr:row>49</xdr:row>
      <xdr:rowOff>153314</xdr:rowOff>
    </xdr:to>
    <xdr:sp macro="" textlink="">
      <xdr:nvSpPr>
        <xdr:cNvPr id="77" name="四角形: 角を丸くする 76">
          <a:extLst>
            <a:ext uri="{FF2B5EF4-FFF2-40B4-BE49-F238E27FC236}">
              <a16:creationId xmlns:a16="http://schemas.microsoft.com/office/drawing/2014/main" id="{778B3F70-D7C7-45E4-B848-92411A71BC03}"/>
            </a:ext>
          </a:extLst>
        </xdr:cNvPr>
        <xdr:cNvSpPr/>
      </xdr:nvSpPr>
      <xdr:spPr>
        <a:xfrm>
          <a:off x="263347" y="9970618"/>
          <a:ext cx="7059168" cy="380085"/>
        </a:xfrm>
        <a:prstGeom prst="roundRect">
          <a:avLst/>
        </a:prstGeom>
        <a:noFill/>
        <a:ln w="285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117043</xdr:colOff>
      <xdr:row>38</xdr:row>
      <xdr:rowOff>14630</xdr:rowOff>
    </xdr:from>
    <xdr:to>
      <xdr:col>8</xdr:col>
      <xdr:colOff>153619</xdr:colOff>
      <xdr:row>40</xdr:row>
      <xdr:rowOff>14630</xdr:rowOff>
    </xdr:to>
    <xdr:sp macro="" textlink="">
      <xdr:nvSpPr>
        <xdr:cNvPr id="78" name="四角形: 角を丸くする 77">
          <a:extLst>
            <a:ext uri="{FF2B5EF4-FFF2-40B4-BE49-F238E27FC236}">
              <a16:creationId xmlns:a16="http://schemas.microsoft.com/office/drawing/2014/main" id="{19E85439-6627-4CBA-9B5D-07D1B1AF3C7C}"/>
            </a:ext>
          </a:extLst>
        </xdr:cNvPr>
        <xdr:cNvSpPr/>
      </xdr:nvSpPr>
      <xdr:spPr>
        <a:xfrm>
          <a:off x="1258214" y="6035040"/>
          <a:ext cx="416967" cy="380390"/>
        </a:xfrm>
        <a:prstGeom prst="roundRect">
          <a:avLst/>
        </a:prstGeom>
        <a:noFill/>
        <a:ln w="28575" cap="flat" cmpd="sng" algn="ctr">
          <a:solidFill>
            <a:srgbClr val="FF0000"/>
          </a:solidFill>
          <a:prstDash val="solid"/>
        </a:ln>
        <a:effectLst/>
      </xdr:spPr>
      <xdr:txBody>
        <a:bodyPr vertOverflow="clip" horzOverflow="clip" lIns="18000" tIns="18000" rIns="18000" bIns="18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i="1"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182880</xdr:colOff>
      <xdr:row>28</xdr:row>
      <xdr:rowOff>58522</xdr:rowOff>
    </xdr:from>
    <xdr:to>
      <xdr:col>34</xdr:col>
      <xdr:colOff>168249</xdr:colOff>
      <xdr:row>32</xdr:row>
      <xdr:rowOff>117340</xdr:rowOff>
    </xdr:to>
    <xdr:pic>
      <xdr:nvPicPr>
        <xdr:cNvPr id="79" name="図 78">
          <a:extLst>
            <a:ext uri="{FF2B5EF4-FFF2-40B4-BE49-F238E27FC236}">
              <a16:creationId xmlns:a16="http://schemas.microsoft.com/office/drawing/2014/main" id="{ABCF8C4D-3B62-479D-9C2C-060CE62075A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2880" y="4937760"/>
          <a:ext cx="6452006" cy="81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73152</xdr:colOff>
      <xdr:row>39</xdr:row>
      <xdr:rowOff>160935</xdr:rowOff>
    </xdr:from>
    <xdr:to>
      <xdr:col>30</xdr:col>
      <xdr:colOff>138989</xdr:colOff>
      <xdr:row>42</xdr:row>
      <xdr:rowOff>168250</xdr:rowOff>
    </xdr:to>
    <xdr:sp macro="" textlink="">
      <xdr:nvSpPr>
        <xdr:cNvPr id="18" name="吹き出し: 下矢印 17">
          <a:extLst>
            <a:ext uri="{FF2B5EF4-FFF2-40B4-BE49-F238E27FC236}">
              <a16:creationId xmlns:a16="http://schemas.microsoft.com/office/drawing/2014/main" id="{1A7E5FC6-E275-46E7-A4C2-78EE1DD6D0F5}"/>
            </a:ext>
          </a:extLst>
        </xdr:cNvPr>
        <xdr:cNvSpPr/>
      </xdr:nvSpPr>
      <xdr:spPr>
        <a:xfrm>
          <a:off x="4828032" y="8456372"/>
          <a:ext cx="1016813" cy="577900"/>
        </a:xfrm>
        <a:prstGeom prst="downArrowCallout">
          <a:avLst>
            <a:gd name="adj1" fmla="val 11777"/>
            <a:gd name="adj2" fmla="val 15083"/>
            <a:gd name="adj3" fmla="val 25000"/>
            <a:gd name="adj4" fmla="val 53585"/>
          </a:avLst>
        </a:prstGeom>
        <a:solidFill>
          <a:schemeClr val="bg1"/>
        </a:solidFill>
        <a:ln w="1905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102412</xdr:colOff>
      <xdr:row>39</xdr:row>
      <xdr:rowOff>168251</xdr:rowOff>
    </xdr:from>
    <xdr:to>
      <xdr:col>30</xdr:col>
      <xdr:colOff>146304</xdr:colOff>
      <xdr:row>41</xdr:row>
      <xdr:rowOff>58523</xdr:rowOff>
    </xdr:to>
    <xdr:sp macro="" textlink="">
      <xdr:nvSpPr>
        <xdr:cNvPr id="22" name="テキスト ボックス 21">
          <a:extLst>
            <a:ext uri="{FF2B5EF4-FFF2-40B4-BE49-F238E27FC236}">
              <a16:creationId xmlns:a16="http://schemas.microsoft.com/office/drawing/2014/main" id="{1B9AB19B-0E96-48E7-83BE-C2372D2234B4}"/>
            </a:ext>
          </a:extLst>
        </xdr:cNvPr>
        <xdr:cNvSpPr txBox="1"/>
      </xdr:nvSpPr>
      <xdr:spPr>
        <a:xfrm>
          <a:off x="4857292" y="8463688"/>
          <a:ext cx="994868" cy="270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直接入力</a:t>
          </a:r>
        </a:p>
      </xdr:txBody>
    </xdr:sp>
    <xdr:clientData/>
  </xdr:twoCellAnchor>
  <xdr:twoCellAnchor>
    <xdr:from>
      <xdr:col>0</xdr:col>
      <xdr:colOff>65836</xdr:colOff>
      <xdr:row>13</xdr:row>
      <xdr:rowOff>29261</xdr:rowOff>
    </xdr:from>
    <xdr:to>
      <xdr:col>20</xdr:col>
      <xdr:colOff>109728</xdr:colOff>
      <xdr:row>15</xdr:row>
      <xdr:rowOff>146304</xdr:rowOff>
    </xdr:to>
    <xdr:sp macro="" textlink="">
      <xdr:nvSpPr>
        <xdr:cNvPr id="16" name="四角形: 角を丸くする 15">
          <a:extLst>
            <a:ext uri="{FF2B5EF4-FFF2-40B4-BE49-F238E27FC236}">
              <a16:creationId xmlns:a16="http://schemas.microsoft.com/office/drawing/2014/main" id="{23ADA15C-2E40-4E02-9573-E0539E778C29}"/>
            </a:ext>
          </a:extLst>
        </xdr:cNvPr>
        <xdr:cNvSpPr/>
      </xdr:nvSpPr>
      <xdr:spPr>
        <a:xfrm>
          <a:off x="65836" y="2904135"/>
          <a:ext cx="3847796" cy="497433"/>
        </a:xfrm>
        <a:prstGeom prst="roundRect">
          <a:avLst/>
        </a:prstGeom>
        <a:solidFill>
          <a:srgbClr val="FFFF00"/>
        </a:solidFill>
        <a:ln w="28575" cap="flat" cmpd="dbl" algn="ctr">
          <a:solidFill>
            <a:srgbClr val="FFC000"/>
          </a:solidFill>
          <a:prstDash val="solid"/>
        </a:ln>
        <a:effectLst/>
      </xdr:spPr>
      <xdr:txBody>
        <a:bodyPr vertOverflow="clip" horzOverflow="clip" lIns="18000" tIns="18000" rIns="18000" bIns="18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保険申請名簿の作成</a:t>
          </a:r>
        </a:p>
      </xdr:txBody>
    </xdr:sp>
    <xdr:clientData/>
  </xdr:twoCellAnchor>
  <xdr:twoCellAnchor>
    <xdr:from>
      <xdr:col>0</xdr:col>
      <xdr:colOff>87783</xdr:colOff>
      <xdr:row>35</xdr:row>
      <xdr:rowOff>0</xdr:rowOff>
    </xdr:from>
    <xdr:to>
      <xdr:col>20</xdr:col>
      <xdr:colOff>117043</xdr:colOff>
      <xdr:row>37</xdr:row>
      <xdr:rowOff>117043</xdr:rowOff>
    </xdr:to>
    <xdr:sp macro="" textlink="">
      <xdr:nvSpPr>
        <xdr:cNvPr id="17" name="四角形: 角を丸くする 16">
          <a:extLst>
            <a:ext uri="{FF2B5EF4-FFF2-40B4-BE49-F238E27FC236}">
              <a16:creationId xmlns:a16="http://schemas.microsoft.com/office/drawing/2014/main" id="{D91A345C-5230-43D2-B7AA-ECE36E86E44C}"/>
            </a:ext>
          </a:extLst>
        </xdr:cNvPr>
        <xdr:cNvSpPr/>
      </xdr:nvSpPr>
      <xdr:spPr>
        <a:xfrm>
          <a:off x="87783" y="6868973"/>
          <a:ext cx="3833164" cy="497433"/>
        </a:xfrm>
        <a:prstGeom prst="roundRect">
          <a:avLst/>
        </a:prstGeom>
        <a:solidFill>
          <a:srgbClr val="FFFF00"/>
        </a:solidFill>
        <a:ln w="28575" cap="flat" cmpd="dbl" algn="ctr">
          <a:solidFill>
            <a:srgbClr val="FFC000"/>
          </a:solidFill>
          <a:prstDash val="solid"/>
        </a:ln>
        <a:effectLst/>
      </xdr:spPr>
      <xdr:txBody>
        <a:bodyPr vertOverflow="clip" horzOverflow="clip" lIns="18000" tIns="18000" rIns="18000" bIns="18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個々の保険情報入力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20000"/>
            <a:lumOff val="80000"/>
          </a:schemeClr>
        </a:solidFill>
        <a:ln w="19050" cmpd="sng">
          <a:solidFill>
            <a:srgbClr val="FF0000"/>
          </a:solidFill>
          <a:prstDash val="solid"/>
        </a:ln>
      </a:spPr>
      <a:bodyPr vertOverflow="clip" horzOverflow="clip" lIns="18000" tIns="18000" rIns="18000" bIns="18000" rtlCol="0" anchor="ctr" anchorCtr="0"/>
      <a:lstStyle>
        <a:defPPr algn="ctr">
          <a:defRPr kumimoji="1" sz="1100" b="1" i="1">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T54"/>
  <sheetViews>
    <sheetView showGridLines="0" zoomScale="115" zoomScaleNormal="115" workbookViewId="0">
      <pane xSplit="3" ySplit="4" topLeftCell="D5" activePane="bottomRight" state="frozen"/>
      <selection activeCell="E15" sqref="E15:N15"/>
      <selection pane="topRight" activeCell="E15" sqref="E15:N15"/>
      <selection pane="bottomLeft" activeCell="E15" sqref="E15:N15"/>
      <selection pane="bottomRight" activeCell="E15" sqref="E15:N15"/>
    </sheetView>
  </sheetViews>
  <sheetFormatPr defaultColWidth="2.75" defaultRowHeight="15.75" x14ac:dyDescent="0.25"/>
  <cols>
    <col min="1" max="1" width="3.75" style="1" customWidth="1"/>
    <col min="2" max="2" width="4" style="1" bestFit="1" customWidth="1"/>
    <col min="3" max="3" width="13.25" style="1" bestFit="1" customWidth="1"/>
    <col min="4" max="4" width="17.5" style="1" bestFit="1" customWidth="1"/>
    <col min="5" max="5" width="11.125" style="1" bestFit="1" customWidth="1"/>
    <col min="6" max="6" width="48.5" style="1" bestFit="1" customWidth="1"/>
    <col min="7" max="7" width="17.875" style="1" bestFit="1" customWidth="1"/>
    <col min="8" max="8" width="11.75" style="1" bestFit="1" customWidth="1"/>
    <col min="9" max="9" width="5.5" style="1" bestFit="1" customWidth="1"/>
    <col min="10" max="11" width="5.625" style="1" bestFit="1" customWidth="1"/>
    <col min="12" max="12" width="5.75" style="1" customWidth="1"/>
    <col min="13" max="16" width="12.75" style="1" customWidth="1"/>
    <col min="17" max="17" width="5.75" style="1" customWidth="1"/>
    <col min="18" max="18" width="12.75" style="1" customWidth="1"/>
    <col min="19" max="19" width="5.75" style="1" customWidth="1"/>
    <col min="20" max="21" width="12.75" style="1" customWidth="1"/>
    <col min="22" max="16384" width="2.75" style="1"/>
  </cols>
  <sheetData>
    <row r="1" spans="1:20" ht="21" x14ac:dyDescent="0.25">
      <c r="A1" s="8" t="s">
        <v>39</v>
      </c>
      <c r="L1" s="1" t="s">
        <v>50</v>
      </c>
    </row>
    <row r="2" spans="1:20" s="9" customFormat="1" x14ac:dyDescent="0.25">
      <c r="A2" s="1"/>
      <c r="B2" s="1"/>
      <c r="C2" s="1"/>
      <c r="D2" s="1"/>
      <c r="E2" s="1"/>
      <c r="F2" s="1"/>
      <c r="G2" s="1"/>
      <c r="H2" s="1"/>
      <c r="I2" s="1"/>
      <c r="J2" s="1"/>
      <c r="K2" s="1"/>
      <c r="L2" s="78" t="s">
        <v>35</v>
      </c>
      <c r="M2" s="79"/>
      <c r="N2" s="79"/>
      <c r="O2" s="79"/>
      <c r="P2" s="80"/>
      <c r="Q2" s="78" t="s">
        <v>37</v>
      </c>
      <c r="R2" s="79"/>
      <c r="S2" s="79"/>
      <c r="T2" s="80"/>
    </row>
    <row r="3" spans="1:20" x14ac:dyDescent="0.25">
      <c r="A3" s="74" t="s">
        <v>40</v>
      </c>
      <c r="B3" s="74" t="s">
        <v>31</v>
      </c>
      <c r="C3" s="89" t="s">
        <v>32</v>
      </c>
      <c r="D3" s="90"/>
      <c r="E3" s="89" t="s">
        <v>14</v>
      </c>
      <c r="F3" s="90"/>
      <c r="G3" s="74" t="s">
        <v>33</v>
      </c>
      <c r="H3" s="74" t="s">
        <v>34</v>
      </c>
      <c r="I3" s="74" t="s">
        <v>8</v>
      </c>
      <c r="J3" s="76" t="s">
        <v>49</v>
      </c>
      <c r="K3" s="76" t="s">
        <v>43</v>
      </c>
      <c r="L3" s="81" t="s">
        <v>36</v>
      </c>
      <c r="M3" s="83" t="s">
        <v>47</v>
      </c>
      <c r="N3" s="85" t="s">
        <v>46</v>
      </c>
      <c r="O3" s="85" t="s">
        <v>44</v>
      </c>
      <c r="P3" s="83" t="s">
        <v>45</v>
      </c>
      <c r="Q3" s="87" t="s">
        <v>36</v>
      </c>
      <c r="R3" s="87" t="s">
        <v>38</v>
      </c>
      <c r="S3" s="85" t="s">
        <v>41</v>
      </c>
      <c r="T3" s="87" t="s">
        <v>23</v>
      </c>
    </row>
    <row r="4" spans="1:20" x14ac:dyDescent="0.25">
      <c r="A4" s="75"/>
      <c r="B4" s="75"/>
      <c r="C4" s="10" t="s">
        <v>42</v>
      </c>
      <c r="D4" s="10" t="s">
        <v>48</v>
      </c>
      <c r="E4" s="10" t="s">
        <v>18</v>
      </c>
      <c r="F4" s="10" t="s">
        <v>14</v>
      </c>
      <c r="G4" s="75"/>
      <c r="H4" s="75"/>
      <c r="I4" s="75"/>
      <c r="J4" s="77"/>
      <c r="K4" s="77"/>
      <c r="L4" s="82"/>
      <c r="M4" s="84"/>
      <c r="N4" s="86"/>
      <c r="O4" s="86"/>
      <c r="P4" s="84"/>
      <c r="Q4" s="88"/>
      <c r="R4" s="88"/>
      <c r="S4" s="86"/>
      <c r="T4" s="88"/>
    </row>
    <row r="5" spans="1:20" s="3" customFormat="1" x14ac:dyDescent="0.15">
      <c r="A5" s="2" t="str">
        <f>IF(C5=0,"",ROW()-ROW($A$3)-1)</f>
        <v/>
      </c>
      <c r="B5" s="2"/>
      <c r="C5" s="2"/>
      <c r="D5" s="2"/>
      <c r="E5" s="4"/>
      <c r="F5" s="2"/>
      <c r="G5" s="4"/>
      <c r="H5" s="5"/>
      <c r="I5" s="4"/>
      <c r="J5" s="4"/>
      <c r="K5" s="4"/>
      <c r="L5" s="4"/>
      <c r="M5" s="7"/>
      <c r="N5" s="7"/>
      <c r="O5" s="7"/>
      <c r="P5" s="7"/>
      <c r="Q5" s="4"/>
      <c r="R5" s="2"/>
      <c r="S5" s="2"/>
      <c r="T5" s="6"/>
    </row>
    <row r="6" spans="1:20" s="3" customFormat="1" x14ac:dyDescent="0.15">
      <c r="A6" s="2" t="str">
        <f t="shared" ref="A6:A13" si="0">IF(C6=0,"",ROW()-ROW($A$3)-1)</f>
        <v/>
      </c>
      <c r="B6" s="2"/>
      <c r="C6" s="2"/>
      <c r="D6" s="2"/>
      <c r="E6" s="4"/>
      <c r="F6" s="2"/>
      <c r="G6" s="4"/>
      <c r="H6" s="5"/>
      <c r="I6" s="4"/>
      <c r="J6" s="4"/>
      <c r="K6" s="4"/>
      <c r="L6" s="4"/>
      <c r="M6" s="7"/>
      <c r="N6" s="7"/>
      <c r="O6" s="7"/>
      <c r="P6" s="7"/>
      <c r="Q6" s="4"/>
      <c r="R6" s="2"/>
      <c r="S6" s="2"/>
      <c r="T6" s="6"/>
    </row>
    <row r="7" spans="1:20" s="3" customFormat="1" x14ac:dyDescent="0.15">
      <c r="A7" s="2" t="str">
        <f t="shared" si="0"/>
        <v/>
      </c>
      <c r="B7" s="2"/>
      <c r="C7" s="2"/>
      <c r="D7" s="2"/>
      <c r="E7" s="4"/>
      <c r="F7" s="2"/>
      <c r="G7" s="4"/>
      <c r="H7" s="5"/>
      <c r="I7" s="4"/>
      <c r="J7" s="4"/>
      <c r="K7" s="4"/>
      <c r="L7" s="4"/>
      <c r="M7" s="7"/>
      <c r="N7" s="7"/>
      <c r="O7" s="7"/>
      <c r="P7" s="7"/>
      <c r="Q7" s="4"/>
      <c r="R7" s="2"/>
      <c r="S7" s="2"/>
      <c r="T7" s="6"/>
    </row>
    <row r="8" spans="1:20" s="3" customFormat="1" x14ac:dyDescent="0.15">
      <c r="A8" s="2" t="str">
        <f t="shared" si="0"/>
        <v/>
      </c>
      <c r="B8" s="2"/>
      <c r="C8" s="2"/>
      <c r="D8" s="2"/>
      <c r="E8" s="4"/>
      <c r="F8" s="2"/>
      <c r="G8" s="4"/>
      <c r="H8" s="5"/>
      <c r="I8" s="4"/>
      <c r="J8" s="4"/>
      <c r="K8" s="4"/>
      <c r="L8" s="4"/>
      <c r="M8" s="7"/>
      <c r="N8" s="7"/>
      <c r="O8" s="7"/>
      <c r="P8" s="7"/>
      <c r="Q8" s="4"/>
      <c r="R8" s="2"/>
      <c r="S8" s="2"/>
      <c r="T8" s="6"/>
    </row>
    <row r="9" spans="1:20" s="3" customFormat="1" x14ac:dyDescent="0.15">
      <c r="A9" s="2" t="str">
        <f t="shared" si="0"/>
        <v/>
      </c>
      <c r="B9" s="2"/>
      <c r="C9" s="2"/>
      <c r="D9" s="2"/>
      <c r="E9" s="4"/>
      <c r="F9" s="2"/>
      <c r="G9" s="4"/>
      <c r="H9" s="5"/>
      <c r="I9" s="4"/>
      <c r="J9" s="4"/>
      <c r="K9" s="4"/>
      <c r="L9" s="4"/>
      <c r="M9" s="7"/>
      <c r="N9" s="7"/>
      <c r="O9" s="7"/>
      <c r="P9" s="7"/>
      <c r="Q9" s="4"/>
      <c r="R9" s="2"/>
      <c r="S9" s="2"/>
      <c r="T9" s="6"/>
    </row>
    <row r="10" spans="1:20" s="3" customFormat="1" x14ac:dyDescent="0.15">
      <c r="A10" s="2" t="str">
        <f t="shared" si="0"/>
        <v/>
      </c>
      <c r="B10" s="2"/>
      <c r="C10" s="2"/>
      <c r="D10" s="2"/>
      <c r="E10" s="4"/>
      <c r="F10" s="2"/>
      <c r="G10" s="4"/>
      <c r="H10" s="5"/>
      <c r="I10" s="4"/>
      <c r="J10" s="4"/>
      <c r="K10" s="4"/>
      <c r="L10" s="4"/>
      <c r="M10" s="7"/>
      <c r="N10" s="7"/>
      <c r="O10" s="7"/>
      <c r="P10" s="7"/>
      <c r="Q10" s="4"/>
      <c r="R10" s="2"/>
      <c r="S10" s="2"/>
      <c r="T10" s="6"/>
    </row>
    <row r="11" spans="1:20" s="3" customFormat="1" x14ac:dyDescent="0.15">
      <c r="A11" s="2" t="str">
        <f t="shared" si="0"/>
        <v/>
      </c>
      <c r="B11" s="2"/>
      <c r="C11" s="2"/>
      <c r="D11" s="2"/>
      <c r="E11" s="4"/>
      <c r="F11" s="2"/>
      <c r="G11" s="4"/>
      <c r="H11" s="5"/>
      <c r="I11" s="4"/>
      <c r="J11" s="4"/>
      <c r="K11" s="4"/>
      <c r="L11" s="4"/>
      <c r="M11" s="7"/>
      <c r="N11" s="7"/>
      <c r="O11" s="7"/>
      <c r="P11" s="7"/>
      <c r="Q11" s="4"/>
      <c r="R11" s="2"/>
      <c r="S11" s="2"/>
      <c r="T11" s="6"/>
    </row>
    <row r="12" spans="1:20" s="3" customFormat="1" x14ac:dyDescent="0.15">
      <c r="A12" s="2" t="str">
        <f t="shared" si="0"/>
        <v/>
      </c>
      <c r="B12" s="2"/>
      <c r="C12" s="2"/>
      <c r="D12" s="2"/>
      <c r="E12" s="4"/>
      <c r="F12" s="2"/>
      <c r="G12" s="4"/>
      <c r="H12" s="5"/>
      <c r="I12" s="4"/>
      <c r="J12" s="4"/>
      <c r="K12" s="4"/>
      <c r="L12" s="4"/>
      <c r="M12" s="7"/>
      <c r="N12" s="7"/>
      <c r="O12" s="7"/>
      <c r="P12" s="7"/>
      <c r="Q12" s="4"/>
      <c r="R12" s="2"/>
      <c r="S12" s="2"/>
      <c r="T12" s="6"/>
    </row>
    <row r="13" spans="1:20" s="3" customFormat="1" x14ac:dyDescent="0.15">
      <c r="A13" s="2" t="str">
        <f t="shared" si="0"/>
        <v/>
      </c>
      <c r="B13" s="2"/>
      <c r="C13" s="2"/>
      <c r="D13" s="2"/>
      <c r="E13" s="4"/>
      <c r="F13" s="2"/>
      <c r="G13" s="4"/>
      <c r="H13" s="5"/>
      <c r="I13" s="4"/>
      <c r="J13" s="4"/>
      <c r="K13" s="4"/>
      <c r="L13" s="4"/>
      <c r="M13" s="7"/>
      <c r="N13" s="7"/>
      <c r="O13" s="7"/>
      <c r="P13" s="7"/>
      <c r="Q13" s="4"/>
      <c r="R13" s="2"/>
      <c r="S13" s="2"/>
      <c r="T13" s="6"/>
    </row>
    <row r="14" spans="1:20" s="3" customFormat="1" x14ac:dyDescent="0.15">
      <c r="A14" s="2" t="str">
        <f>IF(C14=0,"",ROW()-ROW($A$3)-1)</f>
        <v/>
      </c>
      <c r="B14" s="2"/>
      <c r="C14" s="2"/>
      <c r="D14" s="2"/>
      <c r="E14" s="4"/>
      <c r="F14" s="2"/>
      <c r="G14" s="4"/>
      <c r="H14" s="5"/>
      <c r="I14" s="4"/>
      <c r="J14" s="4"/>
      <c r="K14" s="4"/>
      <c r="L14" s="4"/>
      <c r="M14" s="7"/>
      <c r="N14" s="7"/>
      <c r="O14" s="7"/>
      <c r="P14" s="7"/>
      <c r="Q14" s="4"/>
      <c r="R14" s="2"/>
      <c r="S14" s="2"/>
      <c r="T14" s="6"/>
    </row>
    <row r="15" spans="1:20" s="3" customFormat="1" x14ac:dyDescent="0.15">
      <c r="A15" s="2" t="str">
        <f t="shared" ref="A15:A22" si="1">IF(C15=0,"",ROW()-ROW($A$3)-1)</f>
        <v/>
      </c>
      <c r="B15" s="2"/>
      <c r="C15" s="2"/>
      <c r="D15" s="2"/>
      <c r="E15" s="4"/>
      <c r="F15" s="2"/>
      <c r="G15" s="4"/>
      <c r="H15" s="5"/>
      <c r="I15" s="4"/>
      <c r="J15" s="4"/>
      <c r="K15" s="4"/>
      <c r="L15" s="4"/>
      <c r="M15" s="7"/>
      <c r="N15" s="7"/>
      <c r="O15" s="7"/>
      <c r="P15" s="7"/>
      <c r="Q15" s="4"/>
      <c r="R15" s="2"/>
      <c r="S15" s="2"/>
      <c r="T15" s="6"/>
    </row>
    <row r="16" spans="1:20" s="3" customFormat="1" x14ac:dyDescent="0.15">
      <c r="A16" s="2" t="str">
        <f t="shared" si="1"/>
        <v/>
      </c>
      <c r="B16" s="2"/>
      <c r="C16" s="2"/>
      <c r="D16" s="2"/>
      <c r="E16" s="4"/>
      <c r="F16" s="2"/>
      <c r="G16" s="4"/>
      <c r="H16" s="5"/>
      <c r="I16" s="4"/>
      <c r="J16" s="4"/>
      <c r="K16" s="4"/>
      <c r="L16" s="4"/>
      <c r="M16" s="7"/>
      <c r="N16" s="7"/>
      <c r="O16" s="7"/>
      <c r="P16" s="7"/>
      <c r="Q16" s="4"/>
      <c r="R16" s="2"/>
      <c r="S16" s="2"/>
      <c r="T16" s="6"/>
    </row>
    <row r="17" spans="1:20" s="3" customFormat="1" x14ac:dyDescent="0.15">
      <c r="A17" s="2" t="str">
        <f t="shared" si="1"/>
        <v/>
      </c>
      <c r="B17" s="2"/>
      <c r="C17" s="2"/>
      <c r="D17" s="2"/>
      <c r="E17" s="4"/>
      <c r="F17" s="2"/>
      <c r="G17" s="4"/>
      <c r="H17" s="5"/>
      <c r="I17" s="4"/>
      <c r="J17" s="4"/>
      <c r="K17" s="4"/>
      <c r="L17" s="4"/>
      <c r="M17" s="7"/>
      <c r="N17" s="7"/>
      <c r="O17" s="7"/>
      <c r="P17" s="7"/>
      <c r="Q17" s="4"/>
      <c r="R17" s="2"/>
      <c r="S17" s="2"/>
      <c r="T17" s="6"/>
    </row>
    <row r="18" spans="1:20" s="3" customFormat="1" x14ac:dyDescent="0.15">
      <c r="A18" s="2" t="str">
        <f t="shared" si="1"/>
        <v/>
      </c>
      <c r="B18" s="2"/>
      <c r="C18" s="2"/>
      <c r="D18" s="2"/>
      <c r="E18" s="4"/>
      <c r="F18" s="2"/>
      <c r="G18" s="4"/>
      <c r="H18" s="5"/>
      <c r="I18" s="4"/>
      <c r="J18" s="4"/>
      <c r="K18" s="4"/>
      <c r="L18" s="4"/>
      <c r="M18" s="7"/>
      <c r="N18" s="7"/>
      <c r="O18" s="7"/>
      <c r="P18" s="7"/>
      <c r="Q18" s="4"/>
      <c r="R18" s="2"/>
      <c r="S18" s="2"/>
      <c r="T18" s="6"/>
    </row>
    <row r="19" spans="1:20" s="3" customFormat="1" x14ac:dyDescent="0.15">
      <c r="A19" s="2" t="str">
        <f t="shared" si="1"/>
        <v/>
      </c>
      <c r="B19" s="2"/>
      <c r="C19" s="2"/>
      <c r="D19" s="2"/>
      <c r="E19" s="4"/>
      <c r="F19" s="2"/>
      <c r="G19" s="4"/>
      <c r="H19" s="5"/>
      <c r="I19" s="4"/>
      <c r="J19" s="4"/>
      <c r="K19" s="4"/>
      <c r="L19" s="4"/>
      <c r="M19" s="7"/>
      <c r="N19" s="7"/>
      <c r="O19" s="7"/>
      <c r="P19" s="7"/>
      <c r="Q19" s="4"/>
      <c r="R19" s="2"/>
      <c r="S19" s="2"/>
      <c r="T19" s="6"/>
    </row>
    <row r="20" spans="1:20" s="3" customFormat="1" x14ac:dyDescent="0.15">
      <c r="A20" s="2" t="str">
        <f t="shared" si="1"/>
        <v/>
      </c>
      <c r="B20" s="2"/>
      <c r="C20" s="2"/>
      <c r="D20" s="2"/>
      <c r="E20" s="4"/>
      <c r="F20" s="2"/>
      <c r="G20" s="4"/>
      <c r="H20" s="5"/>
      <c r="I20" s="4"/>
      <c r="J20" s="4"/>
      <c r="K20" s="4"/>
      <c r="L20" s="4"/>
      <c r="M20" s="7"/>
      <c r="N20" s="7"/>
      <c r="O20" s="7"/>
      <c r="P20" s="7"/>
      <c r="Q20" s="4"/>
      <c r="R20" s="2"/>
      <c r="S20" s="2"/>
      <c r="T20" s="6"/>
    </row>
    <row r="21" spans="1:20" s="3" customFormat="1" x14ac:dyDescent="0.15">
      <c r="A21" s="2" t="str">
        <f t="shared" si="1"/>
        <v/>
      </c>
      <c r="B21" s="2"/>
      <c r="C21" s="2"/>
      <c r="D21" s="2"/>
      <c r="E21" s="4"/>
      <c r="F21" s="2"/>
      <c r="G21" s="4"/>
      <c r="H21" s="5"/>
      <c r="I21" s="4"/>
      <c r="J21" s="4"/>
      <c r="K21" s="4"/>
      <c r="L21" s="4"/>
      <c r="M21" s="7"/>
      <c r="N21" s="7"/>
      <c r="O21" s="7"/>
      <c r="P21" s="7"/>
      <c r="Q21" s="4"/>
      <c r="R21" s="2"/>
      <c r="S21" s="2"/>
      <c r="T21" s="6"/>
    </row>
    <row r="22" spans="1:20" s="3" customFormat="1" x14ac:dyDescent="0.15">
      <c r="A22" s="2" t="str">
        <f t="shared" si="1"/>
        <v/>
      </c>
      <c r="B22" s="2"/>
      <c r="C22" s="2"/>
      <c r="D22" s="2"/>
      <c r="E22" s="4"/>
      <c r="F22" s="2"/>
      <c r="G22" s="4"/>
      <c r="H22" s="5"/>
      <c r="I22" s="4"/>
      <c r="J22" s="4"/>
      <c r="K22" s="4"/>
      <c r="L22" s="4"/>
      <c r="M22" s="7"/>
      <c r="N22" s="7"/>
      <c r="O22" s="7"/>
      <c r="P22" s="7"/>
      <c r="Q22" s="4"/>
      <c r="R22" s="2"/>
      <c r="S22" s="2"/>
      <c r="T22" s="6"/>
    </row>
    <row r="23" spans="1:20" s="3" customFormat="1" x14ac:dyDescent="0.15">
      <c r="A23" s="2" t="str">
        <f>IF(C23=0,"",ROW()-ROW($A$3)-1)</f>
        <v/>
      </c>
      <c r="B23" s="2"/>
      <c r="C23" s="2"/>
      <c r="D23" s="2"/>
      <c r="E23" s="4"/>
      <c r="F23" s="2"/>
      <c r="G23" s="4"/>
      <c r="H23" s="5"/>
      <c r="I23" s="4"/>
      <c r="J23" s="4"/>
      <c r="K23" s="4"/>
      <c r="L23" s="4"/>
      <c r="M23" s="7"/>
      <c r="N23" s="7"/>
      <c r="O23" s="7"/>
      <c r="P23" s="7"/>
      <c r="Q23" s="4"/>
      <c r="R23" s="2"/>
      <c r="S23" s="2"/>
      <c r="T23" s="6"/>
    </row>
    <row r="24" spans="1:20" s="3" customFormat="1" x14ac:dyDescent="0.15">
      <c r="A24" s="2" t="str">
        <f t="shared" ref="A24:A31" si="2">IF(C24=0,"",ROW()-ROW($A$3)-1)</f>
        <v/>
      </c>
      <c r="B24" s="2"/>
      <c r="C24" s="2"/>
      <c r="D24" s="2"/>
      <c r="E24" s="4"/>
      <c r="F24" s="2"/>
      <c r="G24" s="4"/>
      <c r="H24" s="5"/>
      <c r="I24" s="4"/>
      <c r="J24" s="4"/>
      <c r="K24" s="4"/>
      <c r="L24" s="4"/>
      <c r="M24" s="7"/>
      <c r="N24" s="7"/>
      <c r="O24" s="7"/>
      <c r="P24" s="7"/>
      <c r="Q24" s="4"/>
      <c r="R24" s="2"/>
      <c r="S24" s="2"/>
      <c r="T24" s="6"/>
    </row>
    <row r="25" spans="1:20" s="3" customFormat="1" x14ac:dyDescent="0.15">
      <c r="A25" s="2" t="str">
        <f t="shared" si="2"/>
        <v/>
      </c>
      <c r="B25" s="2"/>
      <c r="C25" s="2"/>
      <c r="D25" s="2"/>
      <c r="E25" s="4"/>
      <c r="F25" s="2"/>
      <c r="G25" s="4"/>
      <c r="H25" s="5"/>
      <c r="I25" s="4"/>
      <c r="J25" s="4"/>
      <c r="K25" s="4"/>
      <c r="L25" s="4"/>
      <c r="M25" s="7"/>
      <c r="N25" s="7"/>
      <c r="O25" s="7"/>
      <c r="P25" s="7"/>
      <c r="Q25" s="4"/>
      <c r="R25" s="2"/>
      <c r="S25" s="2"/>
      <c r="T25" s="6"/>
    </row>
    <row r="26" spans="1:20" s="3" customFormat="1" x14ac:dyDescent="0.15">
      <c r="A26" s="2" t="str">
        <f t="shared" si="2"/>
        <v/>
      </c>
      <c r="B26" s="2"/>
      <c r="C26" s="2"/>
      <c r="D26" s="2"/>
      <c r="E26" s="4"/>
      <c r="F26" s="2"/>
      <c r="G26" s="4"/>
      <c r="H26" s="5"/>
      <c r="I26" s="4"/>
      <c r="J26" s="4"/>
      <c r="K26" s="4"/>
      <c r="L26" s="4"/>
      <c r="M26" s="7"/>
      <c r="N26" s="7"/>
      <c r="O26" s="7"/>
      <c r="P26" s="7"/>
      <c r="Q26" s="4"/>
      <c r="R26" s="2"/>
      <c r="S26" s="2"/>
      <c r="T26" s="6"/>
    </row>
    <row r="27" spans="1:20" s="3" customFormat="1" x14ac:dyDescent="0.15">
      <c r="A27" s="2" t="str">
        <f t="shared" si="2"/>
        <v/>
      </c>
      <c r="B27" s="2"/>
      <c r="C27" s="2"/>
      <c r="D27" s="2"/>
      <c r="E27" s="4"/>
      <c r="F27" s="2"/>
      <c r="G27" s="4"/>
      <c r="H27" s="5"/>
      <c r="I27" s="4"/>
      <c r="J27" s="4"/>
      <c r="K27" s="4"/>
      <c r="L27" s="4"/>
      <c r="M27" s="7"/>
      <c r="N27" s="7"/>
      <c r="O27" s="7"/>
      <c r="P27" s="7"/>
      <c r="Q27" s="4"/>
      <c r="R27" s="2"/>
      <c r="S27" s="2"/>
      <c r="T27" s="6"/>
    </row>
    <row r="28" spans="1:20" s="3" customFormat="1" x14ac:dyDescent="0.15">
      <c r="A28" s="2" t="str">
        <f t="shared" si="2"/>
        <v/>
      </c>
      <c r="B28" s="2"/>
      <c r="C28" s="2"/>
      <c r="D28" s="2"/>
      <c r="E28" s="4"/>
      <c r="F28" s="2"/>
      <c r="G28" s="4"/>
      <c r="H28" s="5"/>
      <c r="I28" s="4"/>
      <c r="J28" s="4"/>
      <c r="K28" s="4"/>
      <c r="L28" s="4"/>
      <c r="M28" s="7"/>
      <c r="N28" s="7"/>
      <c r="O28" s="7"/>
      <c r="P28" s="7"/>
      <c r="Q28" s="4"/>
      <c r="R28" s="2"/>
      <c r="S28" s="2"/>
      <c r="T28" s="6"/>
    </row>
    <row r="29" spans="1:20" s="3" customFormat="1" x14ac:dyDescent="0.15">
      <c r="A29" s="2" t="str">
        <f t="shared" si="2"/>
        <v/>
      </c>
      <c r="B29" s="2"/>
      <c r="C29" s="2"/>
      <c r="D29" s="2"/>
      <c r="E29" s="4"/>
      <c r="F29" s="2"/>
      <c r="G29" s="4"/>
      <c r="H29" s="5"/>
      <c r="I29" s="4"/>
      <c r="J29" s="4"/>
      <c r="K29" s="4"/>
      <c r="L29" s="4"/>
      <c r="M29" s="7"/>
      <c r="N29" s="7"/>
      <c r="O29" s="7"/>
      <c r="P29" s="7"/>
      <c r="Q29" s="4"/>
      <c r="R29" s="2"/>
      <c r="S29" s="2"/>
      <c r="T29" s="6"/>
    </row>
    <row r="30" spans="1:20" s="3" customFormat="1" x14ac:dyDescent="0.15">
      <c r="A30" s="2" t="str">
        <f t="shared" si="2"/>
        <v/>
      </c>
      <c r="B30" s="2"/>
      <c r="C30" s="2"/>
      <c r="D30" s="2"/>
      <c r="E30" s="4"/>
      <c r="F30" s="2"/>
      <c r="G30" s="4"/>
      <c r="H30" s="5"/>
      <c r="I30" s="4"/>
      <c r="J30" s="4"/>
      <c r="K30" s="4"/>
      <c r="L30" s="4"/>
      <c r="M30" s="7"/>
      <c r="N30" s="7"/>
      <c r="O30" s="7"/>
      <c r="P30" s="7"/>
      <c r="Q30" s="4"/>
      <c r="R30" s="2"/>
      <c r="S30" s="2"/>
      <c r="T30" s="6"/>
    </row>
    <row r="31" spans="1:20" s="3" customFormat="1" x14ac:dyDescent="0.15">
      <c r="A31" s="2" t="str">
        <f t="shared" si="2"/>
        <v/>
      </c>
      <c r="B31" s="2"/>
      <c r="C31" s="2"/>
      <c r="D31" s="2"/>
      <c r="E31" s="4"/>
      <c r="F31" s="2"/>
      <c r="G31" s="4"/>
      <c r="H31" s="5"/>
      <c r="I31" s="4"/>
      <c r="J31" s="4"/>
      <c r="K31" s="4"/>
      <c r="L31" s="4"/>
      <c r="M31" s="7"/>
      <c r="N31" s="7"/>
      <c r="O31" s="7"/>
      <c r="P31" s="7"/>
      <c r="Q31" s="4"/>
      <c r="R31" s="2"/>
      <c r="S31" s="2"/>
      <c r="T31" s="6"/>
    </row>
    <row r="32" spans="1:20" s="3" customFormat="1" x14ac:dyDescent="0.15">
      <c r="A32" s="2" t="str">
        <f>IF(C32=0,"",ROW()-ROW($A$3)-1)</f>
        <v/>
      </c>
      <c r="B32" s="2"/>
      <c r="C32" s="2"/>
      <c r="D32" s="2"/>
      <c r="E32" s="4"/>
      <c r="F32" s="2"/>
      <c r="G32" s="4"/>
      <c r="H32" s="5"/>
      <c r="I32" s="4"/>
      <c r="J32" s="4"/>
      <c r="K32" s="4"/>
      <c r="L32" s="4"/>
      <c r="M32" s="7"/>
      <c r="N32" s="7"/>
      <c r="O32" s="7"/>
      <c r="P32" s="7"/>
      <c r="Q32" s="4"/>
      <c r="R32" s="2"/>
      <c r="S32" s="2"/>
      <c r="T32" s="6"/>
    </row>
    <row r="33" spans="1:20" s="3" customFormat="1" x14ac:dyDescent="0.15">
      <c r="A33" s="2" t="str">
        <f t="shared" ref="A33:A40" si="3">IF(C33=0,"",ROW()-ROW($A$3)-1)</f>
        <v/>
      </c>
      <c r="B33" s="2"/>
      <c r="C33" s="2"/>
      <c r="D33" s="2"/>
      <c r="E33" s="4"/>
      <c r="F33" s="2"/>
      <c r="G33" s="4"/>
      <c r="H33" s="5"/>
      <c r="I33" s="4"/>
      <c r="J33" s="4"/>
      <c r="K33" s="4"/>
      <c r="L33" s="4"/>
      <c r="M33" s="7"/>
      <c r="N33" s="7"/>
      <c r="O33" s="7"/>
      <c r="P33" s="7"/>
      <c r="Q33" s="4"/>
      <c r="R33" s="2"/>
      <c r="S33" s="2"/>
      <c r="T33" s="6"/>
    </row>
    <row r="34" spans="1:20" s="3" customFormat="1" x14ac:dyDescent="0.15">
      <c r="A34" s="2" t="str">
        <f t="shared" si="3"/>
        <v/>
      </c>
      <c r="B34" s="2"/>
      <c r="C34" s="2"/>
      <c r="D34" s="2"/>
      <c r="E34" s="4"/>
      <c r="F34" s="2"/>
      <c r="G34" s="4"/>
      <c r="H34" s="5"/>
      <c r="I34" s="4"/>
      <c r="J34" s="4"/>
      <c r="K34" s="4"/>
      <c r="L34" s="4"/>
      <c r="M34" s="7"/>
      <c r="N34" s="7"/>
      <c r="O34" s="7"/>
      <c r="P34" s="7"/>
      <c r="Q34" s="4"/>
      <c r="R34" s="2"/>
      <c r="S34" s="2"/>
      <c r="T34" s="6"/>
    </row>
    <row r="35" spans="1:20" s="3" customFormat="1" x14ac:dyDescent="0.15">
      <c r="A35" s="2" t="str">
        <f t="shared" si="3"/>
        <v/>
      </c>
      <c r="B35" s="2"/>
      <c r="C35" s="2"/>
      <c r="D35" s="2"/>
      <c r="E35" s="4"/>
      <c r="F35" s="2"/>
      <c r="G35" s="4"/>
      <c r="H35" s="5"/>
      <c r="I35" s="4"/>
      <c r="J35" s="4"/>
      <c r="K35" s="4"/>
      <c r="L35" s="4"/>
      <c r="M35" s="7"/>
      <c r="N35" s="7"/>
      <c r="O35" s="7"/>
      <c r="P35" s="7"/>
      <c r="Q35" s="4"/>
      <c r="R35" s="2"/>
      <c r="S35" s="2"/>
      <c r="T35" s="6"/>
    </row>
    <row r="36" spans="1:20" s="3" customFormat="1" x14ac:dyDescent="0.15">
      <c r="A36" s="2" t="str">
        <f t="shared" si="3"/>
        <v/>
      </c>
      <c r="B36" s="2"/>
      <c r="C36" s="2"/>
      <c r="D36" s="2"/>
      <c r="E36" s="4"/>
      <c r="F36" s="2"/>
      <c r="G36" s="4"/>
      <c r="H36" s="5"/>
      <c r="I36" s="4"/>
      <c r="J36" s="4"/>
      <c r="K36" s="4"/>
      <c r="L36" s="4"/>
      <c r="M36" s="7"/>
      <c r="N36" s="7"/>
      <c r="O36" s="7"/>
      <c r="P36" s="7"/>
      <c r="Q36" s="4"/>
      <c r="R36" s="2"/>
      <c r="S36" s="2"/>
      <c r="T36" s="6"/>
    </row>
    <row r="37" spans="1:20" s="3" customFormat="1" x14ac:dyDescent="0.15">
      <c r="A37" s="2" t="str">
        <f t="shared" si="3"/>
        <v/>
      </c>
      <c r="B37" s="2"/>
      <c r="C37" s="2"/>
      <c r="D37" s="2"/>
      <c r="E37" s="4"/>
      <c r="F37" s="2"/>
      <c r="G37" s="4"/>
      <c r="H37" s="5"/>
      <c r="I37" s="4"/>
      <c r="J37" s="4"/>
      <c r="K37" s="4"/>
      <c r="L37" s="4"/>
      <c r="M37" s="7"/>
      <c r="N37" s="7"/>
      <c r="O37" s="7"/>
      <c r="P37" s="7"/>
      <c r="Q37" s="4"/>
      <c r="R37" s="2"/>
      <c r="S37" s="2"/>
      <c r="T37" s="6"/>
    </row>
    <row r="38" spans="1:20" s="3" customFormat="1" x14ac:dyDescent="0.15">
      <c r="A38" s="2" t="str">
        <f t="shared" si="3"/>
        <v/>
      </c>
      <c r="B38" s="2"/>
      <c r="C38" s="2"/>
      <c r="D38" s="2"/>
      <c r="E38" s="4"/>
      <c r="F38" s="2"/>
      <c r="G38" s="4"/>
      <c r="H38" s="5"/>
      <c r="I38" s="4"/>
      <c r="J38" s="4"/>
      <c r="K38" s="4"/>
      <c r="L38" s="4"/>
      <c r="M38" s="7"/>
      <c r="N38" s="7"/>
      <c r="O38" s="7"/>
      <c r="P38" s="7"/>
      <c r="Q38" s="4"/>
      <c r="R38" s="2"/>
      <c r="S38" s="2"/>
      <c r="T38" s="6"/>
    </row>
    <row r="39" spans="1:20" s="3" customFormat="1" x14ac:dyDescent="0.15">
      <c r="A39" s="2" t="str">
        <f t="shared" si="3"/>
        <v/>
      </c>
      <c r="B39" s="2"/>
      <c r="C39" s="2"/>
      <c r="D39" s="2"/>
      <c r="E39" s="4"/>
      <c r="F39" s="2"/>
      <c r="G39" s="4"/>
      <c r="H39" s="5"/>
      <c r="I39" s="4"/>
      <c r="J39" s="4"/>
      <c r="K39" s="4"/>
      <c r="L39" s="4"/>
      <c r="M39" s="7"/>
      <c r="N39" s="7"/>
      <c r="O39" s="7"/>
      <c r="P39" s="7"/>
      <c r="Q39" s="4"/>
      <c r="R39" s="2"/>
      <c r="S39" s="2"/>
      <c r="T39" s="6"/>
    </row>
    <row r="40" spans="1:20" s="3" customFormat="1" x14ac:dyDescent="0.15">
      <c r="A40" s="2" t="str">
        <f t="shared" si="3"/>
        <v/>
      </c>
      <c r="B40" s="2"/>
      <c r="C40" s="2"/>
      <c r="D40" s="2"/>
      <c r="E40" s="4"/>
      <c r="F40" s="2"/>
      <c r="G40" s="4"/>
      <c r="H40" s="5"/>
      <c r="I40" s="4"/>
      <c r="J40" s="4"/>
      <c r="K40" s="4"/>
      <c r="L40" s="4"/>
      <c r="M40" s="7"/>
      <c r="N40" s="7"/>
      <c r="O40" s="7"/>
      <c r="P40" s="7"/>
      <c r="Q40" s="4"/>
      <c r="R40" s="2"/>
      <c r="S40" s="2"/>
      <c r="T40" s="6"/>
    </row>
    <row r="41" spans="1:20" s="3" customFormat="1" x14ac:dyDescent="0.15">
      <c r="A41" s="2" t="str">
        <f>IF(C41=0,"",ROW()-ROW($A$3)-1)</f>
        <v/>
      </c>
      <c r="B41" s="2"/>
      <c r="C41" s="2"/>
      <c r="D41" s="2"/>
      <c r="E41" s="4"/>
      <c r="F41" s="2"/>
      <c r="G41" s="4"/>
      <c r="H41" s="5"/>
      <c r="I41" s="4"/>
      <c r="J41" s="4"/>
      <c r="K41" s="4"/>
      <c r="L41" s="4"/>
      <c r="M41" s="7"/>
      <c r="N41" s="7"/>
      <c r="O41" s="7"/>
      <c r="P41" s="7"/>
      <c r="Q41" s="4"/>
      <c r="R41" s="2"/>
      <c r="S41" s="2"/>
      <c r="T41" s="6"/>
    </row>
    <row r="42" spans="1:20" s="3" customFormat="1" x14ac:dyDescent="0.15">
      <c r="A42" s="2" t="str">
        <f t="shared" ref="A42:A54" si="4">IF(C42=0,"",ROW()-ROW($A$3)-1)</f>
        <v/>
      </c>
      <c r="B42" s="2"/>
      <c r="C42" s="2"/>
      <c r="D42" s="2"/>
      <c r="E42" s="4"/>
      <c r="F42" s="2"/>
      <c r="G42" s="4"/>
      <c r="H42" s="5"/>
      <c r="I42" s="4"/>
      <c r="J42" s="4"/>
      <c r="K42" s="4"/>
      <c r="L42" s="4"/>
      <c r="M42" s="7"/>
      <c r="N42" s="7"/>
      <c r="O42" s="7"/>
      <c r="P42" s="7"/>
      <c r="Q42" s="4"/>
      <c r="R42" s="2"/>
      <c r="S42" s="2"/>
      <c r="T42" s="6"/>
    </row>
    <row r="43" spans="1:20" s="3" customFormat="1" x14ac:dyDescent="0.15">
      <c r="A43" s="2" t="str">
        <f t="shared" si="4"/>
        <v/>
      </c>
      <c r="B43" s="2"/>
      <c r="C43" s="2"/>
      <c r="D43" s="2"/>
      <c r="E43" s="4"/>
      <c r="F43" s="2"/>
      <c r="G43" s="4"/>
      <c r="H43" s="5"/>
      <c r="I43" s="4"/>
      <c r="J43" s="4"/>
      <c r="K43" s="4"/>
      <c r="L43" s="4"/>
      <c r="M43" s="7"/>
      <c r="N43" s="7"/>
      <c r="O43" s="7"/>
      <c r="P43" s="7"/>
      <c r="Q43" s="4"/>
      <c r="R43" s="2"/>
      <c r="S43" s="2"/>
      <c r="T43" s="6"/>
    </row>
    <row r="44" spans="1:20" s="3" customFormat="1" x14ac:dyDescent="0.15">
      <c r="A44" s="2" t="str">
        <f t="shared" si="4"/>
        <v/>
      </c>
      <c r="B44" s="2"/>
      <c r="C44" s="2"/>
      <c r="D44" s="2"/>
      <c r="E44" s="4"/>
      <c r="F44" s="2"/>
      <c r="G44" s="4"/>
      <c r="H44" s="5"/>
      <c r="I44" s="4"/>
      <c r="J44" s="4"/>
      <c r="K44" s="4"/>
      <c r="L44" s="4"/>
      <c r="M44" s="7"/>
      <c r="N44" s="7"/>
      <c r="O44" s="7"/>
      <c r="P44" s="7"/>
      <c r="Q44" s="4"/>
      <c r="R44" s="2"/>
      <c r="S44" s="2"/>
      <c r="T44" s="6"/>
    </row>
    <row r="45" spans="1:20" s="3" customFormat="1" x14ac:dyDescent="0.15">
      <c r="A45" s="2" t="str">
        <f t="shared" ref="A45:A49" si="5">IF(C45=0,"",ROW()-ROW($A$3)-1)</f>
        <v/>
      </c>
      <c r="B45" s="2"/>
      <c r="C45" s="2"/>
      <c r="D45" s="2"/>
      <c r="E45" s="4"/>
      <c r="F45" s="2"/>
      <c r="G45" s="4"/>
      <c r="H45" s="5"/>
      <c r="I45" s="4"/>
      <c r="J45" s="4"/>
      <c r="K45" s="4"/>
      <c r="L45" s="4"/>
      <c r="M45" s="7"/>
      <c r="N45" s="7"/>
      <c r="O45" s="7"/>
      <c r="P45" s="7"/>
      <c r="Q45" s="4"/>
      <c r="R45" s="2"/>
      <c r="S45" s="2"/>
      <c r="T45" s="6"/>
    </row>
    <row r="46" spans="1:20" s="3" customFormat="1" x14ac:dyDescent="0.15">
      <c r="A46" s="2" t="str">
        <f t="shared" si="5"/>
        <v/>
      </c>
      <c r="B46" s="2"/>
      <c r="C46" s="2"/>
      <c r="D46" s="2"/>
      <c r="E46" s="4"/>
      <c r="F46" s="2"/>
      <c r="G46" s="4"/>
      <c r="H46" s="5"/>
      <c r="I46" s="4"/>
      <c r="J46" s="4"/>
      <c r="K46" s="4"/>
      <c r="L46" s="4"/>
      <c r="M46" s="7"/>
      <c r="N46" s="7"/>
      <c r="O46" s="7"/>
      <c r="P46" s="7"/>
      <c r="Q46" s="4"/>
      <c r="R46" s="2"/>
      <c r="S46" s="2"/>
      <c r="T46" s="6"/>
    </row>
    <row r="47" spans="1:20" s="3" customFormat="1" x14ac:dyDescent="0.15">
      <c r="A47" s="2" t="str">
        <f t="shared" si="5"/>
        <v/>
      </c>
      <c r="B47" s="2"/>
      <c r="C47" s="2"/>
      <c r="D47" s="2"/>
      <c r="E47" s="4"/>
      <c r="F47" s="2"/>
      <c r="G47" s="4"/>
      <c r="H47" s="5"/>
      <c r="I47" s="4"/>
      <c r="J47" s="4"/>
      <c r="K47" s="4"/>
      <c r="L47" s="4"/>
      <c r="M47" s="7"/>
      <c r="N47" s="7"/>
      <c r="O47" s="7"/>
      <c r="P47" s="7"/>
      <c r="Q47" s="4"/>
      <c r="R47" s="2"/>
      <c r="S47" s="2"/>
      <c r="T47" s="6"/>
    </row>
    <row r="48" spans="1:20" s="3" customFormat="1" x14ac:dyDescent="0.15">
      <c r="A48" s="2" t="str">
        <f t="shared" si="5"/>
        <v/>
      </c>
      <c r="B48" s="2"/>
      <c r="C48" s="2"/>
      <c r="D48" s="2"/>
      <c r="E48" s="4"/>
      <c r="F48" s="2"/>
      <c r="G48" s="4"/>
      <c r="H48" s="5"/>
      <c r="I48" s="4"/>
      <c r="J48" s="4"/>
      <c r="K48" s="4"/>
      <c r="L48" s="4"/>
      <c r="M48" s="7"/>
      <c r="N48" s="7"/>
      <c r="O48" s="7"/>
      <c r="P48" s="7"/>
      <c r="Q48" s="4"/>
      <c r="R48" s="2"/>
      <c r="S48" s="2"/>
      <c r="T48" s="6"/>
    </row>
    <row r="49" spans="1:20" s="3" customFormat="1" x14ac:dyDescent="0.15">
      <c r="A49" s="2" t="str">
        <f t="shared" si="5"/>
        <v/>
      </c>
      <c r="B49" s="2"/>
      <c r="C49" s="2"/>
      <c r="D49" s="2"/>
      <c r="E49" s="4"/>
      <c r="F49" s="2"/>
      <c r="G49" s="4"/>
      <c r="H49" s="5"/>
      <c r="I49" s="4"/>
      <c r="J49" s="4"/>
      <c r="K49" s="4"/>
      <c r="L49" s="4"/>
      <c r="M49" s="7"/>
      <c r="N49" s="7"/>
      <c r="O49" s="7"/>
      <c r="P49" s="7"/>
      <c r="Q49" s="4"/>
      <c r="R49" s="2"/>
      <c r="S49" s="2"/>
      <c r="T49" s="6"/>
    </row>
    <row r="50" spans="1:20" s="3" customFormat="1" x14ac:dyDescent="0.15">
      <c r="A50" s="2" t="str">
        <f t="shared" si="4"/>
        <v/>
      </c>
      <c r="B50" s="2"/>
      <c r="C50" s="2"/>
      <c r="D50" s="2"/>
      <c r="E50" s="4"/>
      <c r="F50" s="2"/>
      <c r="G50" s="4"/>
      <c r="H50" s="5"/>
      <c r="I50" s="4"/>
      <c r="J50" s="4"/>
      <c r="K50" s="4"/>
      <c r="L50" s="4"/>
      <c r="M50" s="7"/>
      <c r="N50" s="7"/>
      <c r="O50" s="7"/>
      <c r="P50" s="7"/>
      <c r="Q50" s="4"/>
      <c r="R50" s="2"/>
      <c r="S50" s="2"/>
      <c r="T50" s="6"/>
    </row>
    <row r="51" spans="1:20" s="3" customFormat="1" x14ac:dyDescent="0.15">
      <c r="A51" s="2" t="str">
        <f t="shared" si="4"/>
        <v/>
      </c>
      <c r="B51" s="2"/>
      <c r="C51" s="2"/>
      <c r="D51" s="2"/>
      <c r="E51" s="4"/>
      <c r="F51" s="2"/>
      <c r="G51" s="4"/>
      <c r="H51" s="5"/>
      <c r="I51" s="4"/>
      <c r="J51" s="4"/>
      <c r="K51" s="4"/>
      <c r="L51" s="4"/>
      <c r="M51" s="7"/>
      <c r="N51" s="7"/>
      <c r="O51" s="7"/>
      <c r="P51" s="7"/>
      <c r="Q51" s="4"/>
      <c r="R51" s="2"/>
      <c r="S51" s="2"/>
      <c r="T51" s="6"/>
    </row>
    <row r="52" spans="1:20" s="3" customFormat="1" x14ac:dyDescent="0.15">
      <c r="A52" s="2" t="str">
        <f t="shared" si="4"/>
        <v/>
      </c>
      <c r="B52" s="2"/>
      <c r="C52" s="2"/>
      <c r="D52" s="2"/>
      <c r="E52" s="4"/>
      <c r="F52" s="2"/>
      <c r="G52" s="4"/>
      <c r="H52" s="5"/>
      <c r="I52" s="4"/>
      <c r="J52" s="4"/>
      <c r="K52" s="4"/>
      <c r="L52" s="4"/>
      <c r="M52" s="7"/>
      <c r="N52" s="7"/>
      <c r="O52" s="7"/>
      <c r="P52" s="7"/>
      <c r="Q52" s="4"/>
      <c r="R52" s="2"/>
      <c r="S52" s="2"/>
      <c r="T52" s="6"/>
    </row>
    <row r="53" spans="1:20" s="3" customFormat="1" x14ac:dyDescent="0.15">
      <c r="A53" s="2" t="str">
        <f t="shared" si="4"/>
        <v/>
      </c>
      <c r="B53" s="2"/>
      <c r="C53" s="2"/>
      <c r="D53" s="2"/>
      <c r="E53" s="4"/>
      <c r="F53" s="2"/>
      <c r="G53" s="4"/>
      <c r="H53" s="5"/>
      <c r="I53" s="4"/>
      <c r="J53" s="4"/>
      <c r="K53" s="4"/>
      <c r="L53" s="4"/>
      <c r="M53" s="7"/>
      <c r="N53" s="7"/>
      <c r="O53" s="7"/>
      <c r="P53" s="7"/>
      <c r="Q53" s="4"/>
      <c r="R53" s="2"/>
      <c r="S53" s="2"/>
      <c r="T53" s="6"/>
    </row>
    <row r="54" spans="1:20" s="3" customFormat="1" x14ac:dyDescent="0.15">
      <c r="A54" s="2" t="str">
        <f t="shared" si="4"/>
        <v/>
      </c>
      <c r="B54" s="2"/>
      <c r="C54" s="2"/>
      <c r="D54" s="2"/>
      <c r="E54" s="4"/>
      <c r="F54" s="2"/>
      <c r="G54" s="4"/>
      <c r="H54" s="5"/>
      <c r="I54" s="4"/>
      <c r="J54" s="4"/>
      <c r="K54" s="4"/>
      <c r="L54" s="4"/>
      <c r="M54" s="7"/>
      <c r="N54" s="7"/>
      <c r="O54" s="7"/>
      <c r="P54" s="7"/>
      <c r="Q54" s="4"/>
      <c r="R54" s="2"/>
      <c r="S54" s="2"/>
      <c r="T54" s="6"/>
    </row>
  </sheetData>
  <sheetProtection sheet="1" objects="1" scenarios="1" selectLockedCells="1"/>
  <mergeCells count="20">
    <mergeCell ref="A3:A4"/>
    <mergeCell ref="B3:B4"/>
    <mergeCell ref="C3:D3"/>
    <mergeCell ref="E3:F3"/>
    <mergeCell ref="G3:G4"/>
    <mergeCell ref="H3:H4"/>
    <mergeCell ref="I3:I4"/>
    <mergeCell ref="J3:J4"/>
    <mergeCell ref="K3:K4"/>
    <mergeCell ref="Q2:T2"/>
    <mergeCell ref="L3:L4"/>
    <mergeCell ref="M3:M4"/>
    <mergeCell ref="N3:N4"/>
    <mergeCell ref="O3:O4"/>
    <mergeCell ref="P3:P4"/>
    <mergeCell ref="Q3:Q4"/>
    <mergeCell ref="R3:R4"/>
    <mergeCell ref="S3:S4"/>
    <mergeCell ref="T3:T4"/>
    <mergeCell ref="L2:P2"/>
  </mergeCells>
  <phoneticPr fontId="1"/>
  <dataValidations count="19">
    <dataValidation type="whole" allowBlank="1" showInputMessage="1" showErrorMessage="1" promptTitle="受取金額" prompt="金額を入力してください" sqref="T5:T54" xr:uid="{00000000-0002-0000-0000-000000000000}">
      <formula1>0</formula1>
      <formula2>99999999</formula2>
    </dataValidation>
    <dataValidation type="whole" allowBlank="1" showInputMessage="1" showErrorMessage="1" promptTitle="保険支払回数" prompt="保険が支払われた回数を入力してください" sqref="S5:S54" xr:uid="{00000000-0002-0000-0000-000001000000}">
      <formula1>0</formula1>
      <formula2>99</formula2>
    </dataValidation>
    <dataValidation allowBlank="1" showInputMessage="1" showErrorMessage="1" promptTitle="保険会社名" prompt="保険会社名を記載してください" sqref="R5:R54" xr:uid="{00000000-0002-0000-0000-000002000000}"/>
    <dataValidation type="list" allowBlank="1" showInputMessage="1" showErrorMessage="1" promptTitle="保険請求歴" prompt="▼より選択してください" sqref="Q5:Q54" xr:uid="{00000000-0002-0000-0000-000003000000}">
      <formula1>"なし,あり"</formula1>
    </dataValidation>
    <dataValidation type="whole" allowBlank="1" showInputMessage="1" showErrorMessage="1" promptTitle="賠償支払限度額" prompt="金額を入力してください" sqref="P5:P54" xr:uid="{00000000-0002-0000-0000-000004000000}">
      <formula1>0</formula1>
      <formula2>99999999</formula2>
    </dataValidation>
    <dataValidation type="whole" allowBlank="1" showInputMessage="1" showErrorMessage="1" promptTitle="障害通院保険金日額" prompt="金額を入力してください" sqref="O5:O54" xr:uid="{00000000-0002-0000-0000-000005000000}">
      <formula1>0</formula1>
      <formula2>99999999</formula2>
    </dataValidation>
    <dataValidation type="whole" allowBlank="1" showInputMessage="1" showErrorMessage="1" promptTitle="障害入院保険金" prompt="金額を入力してください" sqref="N5:N54" xr:uid="{00000000-0002-0000-0000-000006000000}">
      <formula1>0</formula1>
      <formula2>99999999</formula2>
    </dataValidation>
    <dataValidation type="list" allowBlank="1" showInputMessage="1" showErrorMessage="1" promptTitle="他の保険契約" prompt="▼より選択してください" sqref="L5:L54" xr:uid="{00000000-0002-0000-0000-000007000000}">
      <formula1>"なし,あり"</formula1>
    </dataValidation>
    <dataValidation type="list" showInputMessage="1" showErrorMessage="1" promptTitle="性別" prompt="▼より選択してください" sqref="I5:I54" xr:uid="{00000000-0002-0000-0000-000008000000}">
      <formula1>"男,女"</formula1>
    </dataValidation>
    <dataValidation type="date" allowBlank="1" showInputMessage="1" showErrorMessage="1" errorTitle="入力形式が誤っています" error="日付形式で入力してください。_x000a_　yyyy/mm/dd_x000a_　略号yy.mm.dd_x000a_(略号s=昭和、h=平成、r=令和)_x000a_和暦に変換されて表示されます。_x000a__x000a_1970/9/22→ s45.9.22" promptTitle="生年月日(半角)" prompt="日付形式で入力してください。_x000a_　yyyy/mm/dd_x000a_　略号yy.mm.dd_x000a_(略号s=昭和、h=平成、r=令和)_x000a_和暦に変換されて表示されます。_x000a__x000a_1970/9/22→ s45.9.22" sqref="H5:H54" xr:uid="{00000000-0002-0000-0000-000009000000}">
      <formula1>1</formula1>
      <formula2>73050</formula2>
    </dataValidation>
    <dataValidation allowBlank="1" showInputMessage="1" showErrorMessage="1" promptTitle="氏名" prompt="フルネームで記載して_x000a_ください。姓と名の間は_x000a_1文字空けてください。_x000a_例)　町田　一郎" sqref="C5:C54" xr:uid="{00000000-0002-0000-0000-00000A000000}"/>
    <dataValidation allowBlank="1" showInputMessage="1" showErrorMessage="1" promptTitle="氏名(フリガナ)" prompt="フルネームで記載して_x000a_ください。姓と名の間は_x000a_1文字空けてください。_x000a_例)　マチダ　イチロウ" sqref="D5:D54" xr:uid="{00000000-0002-0000-0000-00000B000000}"/>
    <dataValidation type="whole" allowBlank="1" showInputMessage="1" showErrorMessage="1" promptTitle="背番号(半角)" prompt="ユニフォーム番号を入力してください。_x000a_(1～99)_x000a__x000a_記録員、マネージャーなどチーム関係者_x000a_で番号がない方は空欄で構いません。" sqref="B5:B54" xr:uid="{00000000-0002-0000-0000-00000C000000}">
      <formula1>1</formula1>
      <formula2>99</formula2>
    </dataValidation>
    <dataValidation allowBlank="1" showInputMessage="1" showErrorMessage="1" promptTitle="住所" prompt="市町村から入力してください(都道府県は不要)_x000a_漢字かなは全角、英数文字は半角で記載_x000a__x000a_例) 町田市××町1-3-5　〇〇マンション333号_x000a_" sqref="F5:F54" xr:uid="{00000000-0002-0000-0000-00000D000000}"/>
    <dataValidation type="custom" allowBlank="1" showInputMessage="1" showErrorMessage="1" errorTitle="入力形式が誤っています" error="半角｢-｣付で_x000a_記載してください。_x000a_例) 080-9999-9999" promptTitle="電話番号" prompt="半角｢-｣付で_x000a_記載してください。_x000a_例) 080-9999-9999" sqref="G5:G54" xr:uid="{00000000-0002-0000-0000-00000E000000}">
      <formula1>LENB(G5)=LEN(G5)</formula1>
    </dataValidation>
    <dataValidation type="custom" imeMode="halfAlpha" allowBlank="1" showInputMessage="1" showErrorMessage="1" errorTitle="入力形式が誤っています" error="半角｢-｣付で記載してください。_x000a_例) 195-9999" promptTitle="郵便番号" prompt="半角｢-｣付で_x000a_記載してください。_x000a_例) 195-9999_x000a_" sqref="E5:E54" xr:uid="{00000000-0002-0000-0000-00000F000000}">
      <formula1>LENB(E5)=LEN(E5)</formula1>
    </dataValidation>
    <dataValidation type="list" showInputMessage="1" showErrorMessage="1" promptTitle="在住、在勤種別" prompt="▼より選択してください" sqref="J5:J54" xr:uid="{00000000-0002-0000-0000-000010000000}">
      <formula1>"在住,在勤"</formula1>
    </dataValidation>
    <dataValidation type="list" showInputMessage="1" showErrorMessage="1" promptTitle="審判資格" prompt="審判資格をお持ちの方は、▼より｢○｣を選択してください" sqref="K5:K54" xr:uid="{00000000-0002-0000-0000-000011000000}">
      <formula1>"○,,"</formula1>
    </dataValidation>
    <dataValidation type="whole" allowBlank="1" showInputMessage="1" showErrorMessage="1" errorTitle="入力形式に誤りがあります" promptTitle="傷害死亡・後遺障害 保険金額" prompt="金額を入力してください" sqref="M5:M54" xr:uid="{00000000-0002-0000-0000-000012000000}">
      <formula1>0</formula1>
      <formula2>99999999</formula2>
    </dataValidation>
  </dataValidations>
  <pageMargins left="0.11811023622047245" right="0.11811023622047245" top="0.11811023622047245" bottom="0.11811023622047245"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7"/>
  <sheetViews>
    <sheetView showGridLines="0" view="pageBreakPreview" topLeftCell="A45" zoomScale="87" zoomScaleNormal="160" zoomScaleSheetLayoutView="87" workbookViewId="0">
      <selection sqref="A1:AL1"/>
    </sheetView>
  </sheetViews>
  <sheetFormatPr defaultColWidth="2.625" defaultRowHeight="15.75" x14ac:dyDescent="0.25"/>
  <cols>
    <col min="1" max="38" width="2.625" style="1"/>
    <col min="39" max="39" width="1.875" style="1" customWidth="1"/>
    <col min="40" max="40" width="1.375" style="1" customWidth="1"/>
    <col min="41" max="16384" width="2.625" style="1"/>
  </cols>
  <sheetData>
    <row r="1" spans="1:38" ht="30" x14ac:dyDescent="0.45">
      <c r="A1" s="91" t="s">
        <v>56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row>
    <row r="2" spans="1:38" ht="8.1" customHeight="1" x14ac:dyDescent="0.25"/>
    <row r="3" spans="1:38" ht="28.5" x14ac:dyDescent="0.45">
      <c r="A3" s="44" t="s">
        <v>57</v>
      </c>
      <c r="B3" s="34"/>
    </row>
    <row r="4" spans="1:38" x14ac:dyDescent="0.25">
      <c r="B4" s="1" t="s">
        <v>81</v>
      </c>
    </row>
    <row r="6" spans="1:38" x14ac:dyDescent="0.25">
      <c r="V6" s="1" t="s">
        <v>87</v>
      </c>
    </row>
    <row r="7" spans="1:38" x14ac:dyDescent="0.25">
      <c r="V7" s="1" t="s">
        <v>88</v>
      </c>
    </row>
    <row r="9" spans="1:38" x14ac:dyDescent="0.25">
      <c r="V9" s="1" t="s">
        <v>89</v>
      </c>
    </row>
    <row r="10" spans="1:38" x14ac:dyDescent="0.25">
      <c r="W10" s="1" t="s">
        <v>82</v>
      </c>
    </row>
    <row r="13" spans="1:38" ht="28.5" x14ac:dyDescent="0.45">
      <c r="A13" s="44" t="s">
        <v>58</v>
      </c>
      <c r="B13" s="34"/>
    </row>
    <row r="14" spans="1:38" x14ac:dyDescent="0.25">
      <c r="A14" s="34"/>
      <c r="B14" s="34"/>
    </row>
    <row r="15" spans="1:38" x14ac:dyDescent="0.25">
      <c r="A15" s="34"/>
      <c r="B15" s="34"/>
    </row>
    <row r="16" spans="1:38" x14ac:dyDescent="0.25">
      <c r="B16" s="45"/>
      <c r="C16" s="46"/>
      <c r="D16" s="46"/>
      <c r="E16" s="46"/>
      <c r="F16" s="46"/>
      <c r="G16" s="46"/>
      <c r="H16" s="46"/>
      <c r="I16" s="46"/>
      <c r="J16" s="46"/>
      <c r="K16" s="46"/>
      <c r="L16" s="46"/>
      <c r="M16" s="46"/>
      <c r="N16" s="46"/>
      <c r="O16" s="46"/>
      <c r="P16" s="46"/>
      <c r="Q16" s="46"/>
      <c r="R16" s="46"/>
      <c r="S16" s="46"/>
      <c r="T16" s="46"/>
      <c r="U16" s="46"/>
    </row>
    <row r="17" spans="3:3" ht="21" x14ac:dyDescent="0.3">
      <c r="C17" s="47" t="s">
        <v>76</v>
      </c>
    </row>
    <row r="26" spans="3:3" ht="21" x14ac:dyDescent="0.3">
      <c r="C26" s="47" t="s">
        <v>77</v>
      </c>
    </row>
    <row r="27" spans="3:3" ht="21" x14ac:dyDescent="0.3">
      <c r="C27" s="47" t="s">
        <v>83</v>
      </c>
    </row>
    <row r="28" spans="3:3" ht="21" x14ac:dyDescent="0.3">
      <c r="C28" s="47" t="s">
        <v>90</v>
      </c>
    </row>
    <row r="34" spans="2:21" ht="21" x14ac:dyDescent="0.3">
      <c r="C34" s="47" t="s">
        <v>80</v>
      </c>
    </row>
    <row r="37" spans="2:21" x14ac:dyDescent="0.25">
      <c r="B37" s="45"/>
      <c r="C37" s="46"/>
      <c r="D37" s="46"/>
      <c r="E37" s="46"/>
      <c r="F37" s="46"/>
      <c r="G37" s="46"/>
      <c r="H37" s="46"/>
      <c r="I37" s="46"/>
      <c r="J37" s="46"/>
      <c r="K37" s="46"/>
      <c r="L37" s="46"/>
      <c r="M37" s="46"/>
      <c r="N37" s="46"/>
      <c r="O37" s="46"/>
      <c r="P37" s="46"/>
      <c r="Q37" s="46"/>
      <c r="R37" s="46"/>
      <c r="S37" s="46"/>
      <c r="T37" s="46"/>
      <c r="U37" s="46"/>
    </row>
  </sheetData>
  <mergeCells count="1">
    <mergeCell ref="A1:AL1"/>
  </mergeCells>
  <phoneticPr fontId="1"/>
  <pageMargins left="0.11811023622047245" right="0.11811023622047245" top="0.74803149606299213" bottom="0.15748031496062992"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63"/>
  <sheetViews>
    <sheetView showGridLines="0" showZeros="0" tabSelected="1" zoomScale="82" zoomScaleNormal="82" workbookViewId="0">
      <pane xSplit="3" ySplit="4" topLeftCell="D5" activePane="bottomRight" state="frozen"/>
      <selection pane="topRight" activeCell="C1" sqref="C1"/>
      <selection pane="bottomLeft" activeCell="A21" sqref="A21"/>
      <selection pane="bottomRight" activeCell="Q10" sqref="Q10"/>
    </sheetView>
  </sheetViews>
  <sheetFormatPr defaultColWidth="9" defaultRowHeight="15.75" x14ac:dyDescent="0.15"/>
  <cols>
    <col min="1" max="1" width="1.625" style="11" customWidth="1"/>
    <col min="2" max="2" width="7.625" style="12" customWidth="1"/>
    <col min="3" max="3" width="10.5" style="13" customWidth="1"/>
    <col min="4" max="4" width="14.625" style="13" customWidth="1"/>
    <col min="5" max="5" width="16.625" style="13" customWidth="1"/>
    <col min="6" max="6" width="10.5" style="13" bestFit="1" customWidth="1"/>
    <col min="7" max="7" width="44.625" style="13" customWidth="1"/>
    <col min="8" max="8" width="16.5" style="13" bestFit="1" customWidth="1"/>
    <col min="9" max="9" width="14" style="13" customWidth="1"/>
    <col min="10" max="10" width="6.75" style="13" customWidth="1"/>
    <col min="11" max="12" width="5.5" style="12" customWidth="1"/>
    <col min="13" max="13" width="10.25" style="12" customWidth="1"/>
    <col min="14" max="14" width="7.5" style="12" customWidth="1"/>
    <col min="15" max="16384" width="9" style="13"/>
  </cols>
  <sheetData>
    <row r="1" spans="2:14" ht="15.75" customHeight="1" x14ac:dyDescent="0.15">
      <c r="B1" s="92" t="s">
        <v>53</v>
      </c>
      <c r="C1" s="93"/>
      <c r="D1" s="94"/>
      <c r="E1" s="24" t="s">
        <v>0</v>
      </c>
      <c r="F1" s="25"/>
      <c r="G1" s="26"/>
      <c r="I1" s="35" t="s">
        <v>75</v>
      </c>
      <c r="K1" s="27" t="s">
        <v>54</v>
      </c>
      <c r="L1" s="101" t="s">
        <v>55</v>
      </c>
      <c r="M1" s="102"/>
      <c r="N1" s="103"/>
    </row>
    <row r="2" spans="2:14" ht="30" customHeight="1" x14ac:dyDescent="0.15">
      <c r="B2" s="95"/>
      <c r="C2" s="96"/>
      <c r="D2" s="97"/>
      <c r="E2" s="98"/>
      <c r="F2" s="99"/>
      <c r="G2" s="100"/>
      <c r="I2" s="36"/>
      <c r="K2" s="33">
        <f>COUNTA(D6:D55)</f>
        <v>0</v>
      </c>
      <c r="L2" s="104">
        <f>+K2*1530</f>
        <v>0</v>
      </c>
      <c r="M2" s="105"/>
      <c r="N2" s="106"/>
    </row>
    <row r="3" spans="2:14" ht="18.399999999999999" customHeight="1" x14ac:dyDescent="0.15">
      <c r="H3" s="12"/>
      <c r="I3" s="12"/>
      <c r="J3" s="12"/>
    </row>
    <row r="4" spans="2:14" ht="18.399999999999999" customHeight="1" x14ac:dyDescent="0.15">
      <c r="B4" s="14" t="s">
        <v>51</v>
      </c>
      <c r="C4" s="14" t="s">
        <v>65</v>
      </c>
      <c r="D4" s="15" t="s">
        <v>59</v>
      </c>
      <c r="E4" s="15" t="s">
        <v>60</v>
      </c>
      <c r="F4" s="16" t="s">
        <v>61</v>
      </c>
      <c r="G4" s="15" t="s">
        <v>66</v>
      </c>
      <c r="H4" s="16" t="s">
        <v>62</v>
      </c>
      <c r="I4" s="17" t="s">
        <v>63</v>
      </c>
      <c r="J4" s="16" t="s">
        <v>85</v>
      </c>
      <c r="K4" s="16" t="s">
        <v>78</v>
      </c>
      <c r="L4" s="16" t="s">
        <v>78</v>
      </c>
      <c r="M4" s="15" t="s">
        <v>74</v>
      </c>
      <c r="N4" s="15" t="s">
        <v>8</v>
      </c>
    </row>
    <row r="5" spans="2:14" ht="18.399999999999999" customHeight="1" x14ac:dyDescent="0.15">
      <c r="B5" s="37" t="s">
        <v>67</v>
      </c>
      <c r="C5" s="38">
        <v>15</v>
      </c>
      <c r="D5" s="39" t="s">
        <v>68</v>
      </c>
      <c r="E5" s="39" t="s">
        <v>69</v>
      </c>
      <c r="F5" s="40" t="s">
        <v>70</v>
      </c>
      <c r="G5" s="39" t="s">
        <v>71</v>
      </c>
      <c r="H5" s="40" t="s">
        <v>72</v>
      </c>
      <c r="I5" s="41" t="s">
        <v>73</v>
      </c>
      <c r="J5" s="40" t="s">
        <v>84</v>
      </c>
      <c r="K5" s="40" t="s">
        <v>78</v>
      </c>
      <c r="L5" s="40" t="s">
        <v>78</v>
      </c>
      <c r="M5" s="42" t="s">
        <v>79</v>
      </c>
      <c r="N5" s="40" t="s">
        <v>86</v>
      </c>
    </row>
    <row r="6" spans="2:14" ht="18.399999999999999" customHeight="1" x14ac:dyDescent="0.15">
      <c r="B6" s="43">
        <f>ROW()-ROW($B$5)</f>
        <v>1</v>
      </c>
      <c r="C6" s="28"/>
      <c r="D6" s="29"/>
      <c r="E6" s="29"/>
      <c r="F6" s="30"/>
      <c r="G6" s="29"/>
      <c r="H6" s="30"/>
      <c r="I6" s="31"/>
      <c r="J6" s="32"/>
      <c r="K6" s="32"/>
      <c r="L6" s="30"/>
      <c r="M6" s="32"/>
      <c r="N6" s="32"/>
    </row>
    <row r="7" spans="2:14" ht="18.399999999999999" customHeight="1" x14ac:dyDescent="0.15">
      <c r="B7" s="43">
        <f t="shared" ref="B7:B55" si="0">ROW()-ROW($B$5)</f>
        <v>2</v>
      </c>
      <c r="C7" s="28"/>
      <c r="D7" s="29"/>
      <c r="E7" s="29"/>
      <c r="F7" s="30"/>
      <c r="G7" s="29"/>
      <c r="H7" s="30"/>
      <c r="I7" s="31"/>
      <c r="J7" s="32"/>
      <c r="K7" s="32"/>
      <c r="L7" s="30"/>
      <c r="M7" s="32"/>
      <c r="N7" s="32"/>
    </row>
    <row r="8" spans="2:14" ht="18.399999999999999" customHeight="1" x14ac:dyDescent="0.15">
      <c r="B8" s="43">
        <f t="shared" si="0"/>
        <v>3</v>
      </c>
      <c r="C8" s="28"/>
      <c r="D8" s="29"/>
      <c r="E8" s="29"/>
      <c r="F8" s="30"/>
      <c r="G8" s="29"/>
      <c r="H8" s="30"/>
      <c r="I8" s="31"/>
      <c r="J8" s="32"/>
      <c r="K8" s="32"/>
      <c r="L8" s="30"/>
      <c r="M8" s="32"/>
      <c r="N8" s="32"/>
    </row>
    <row r="9" spans="2:14" ht="18.399999999999999" customHeight="1" x14ac:dyDescent="0.15">
      <c r="B9" s="43">
        <f t="shared" si="0"/>
        <v>4</v>
      </c>
      <c r="C9" s="28"/>
      <c r="D9" s="29"/>
      <c r="E9" s="29"/>
      <c r="F9" s="30"/>
      <c r="G9" s="29"/>
      <c r="H9" s="30"/>
      <c r="I9" s="31"/>
      <c r="J9" s="32"/>
      <c r="K9" s="32"/>
      <c r="L9" s="30"/>
      <c r="M9" s="32"/>
      <c r="N9" s="32"/>
    </row>
    <row r="10" spans="2:14" ht="18.399999999999999" customHeight="1" x14ac:dyDescent="0.15">
      <c r="B10" s="43">
        <f t="shared" si="0"/>
        <v>5</v>
      </c>
      <c r="C10" s="28"/>
      <c r="D10" s="29"/>
      <c r="E10" s="29"/>
      <c r="F10" s="30"/>
      <c r="G10" s="29"/>
      <c r="H10" s="30"/>
      <c r="I10" s="31"/>
      <c r="J10" s="32"/>
      <c r="K10" s="32"/>
      <c r="L10" s="30"/>
      <c r="M10" s="32"/>
      <c r="N10" s="32"/>
    </row>
    <row r="11" spans="2:14" ht="18.399999999999999" customHeight="1" x14ac:dyDescent="0.15">
      <c r="B11" s="43">
        <f t="shared" si="0"/>
        <v>6</v>
      </c>
      <c r="C11" s="28"/>
      <c r="D11" s="29"/>
      <c r="E11" s="29"/>
      <c r="F11" s="30"/>
      <c r="G11" s="29"/>
      <c r="H11" s="30"/>
      <c r="I11" s="31"/>
      <c r="J11" s="32"/>
      <c r="K11" s="32"/>
      <c r="L11" s="30"/>
      <c r="M11" s="32"/>
      <c r="N11" s="32"/>
    </row>
    <row r="12" spans="2:14" ht="18.399999999999999" customHeight="1" x14ac:dyDescent="0.15">
      <c r="B12" s="43">
        <f t="shared" si="0"/>
        <v>7</v>
      </c>
      <c r="C12" s="28"/>
      <c r="D12" s="29"/>
      <c r="E12" s="29"/>
      <c r="F12" s="30"/>
      <c r="G12" s="29"/>
      <c r="H12" s="30"/>
      <c r="I12" s="31"/>
      <c r="J12" s="32"/>
      <c r="K12" s="32"/>
      <c r="L12" s="30"/>
      <c r="M12" s="32"/>
      <c r="N12" s="32"/>
    </row>
    <row r="13" spans="2:14" ht="18.399999999999999" customHeight="1" x14ac:dyDescent="0.15">
      <c r="B13" s="43">
        <f t="shared" si="0"/>
        <v>8</v>
      </c>
      <c r="C13" s="28"/>
      <c r="D13" s="29"/>
      <c r="E13" s="29"/>
      <c r="F13" s="30"/>
      <c r="G13" s="29"/>
      <c r="H13" s="30"/>
      <c r="I13" s="31"/>
      <c r="J13" s="32"/>
      <c r="K13" s="32"/>
      <c r="L13" s="30"/>
      <c r="M13" s="32"/>
      <c r="N13" s="32"/>
    </row>
    <row r="14" spans="2:14" ht="18.399999999999999" customHeight="1" x14ac:dyDescent="0.15">
      <c r="B14" s="43">
        <f t="shared" si="0"/>
        <v>9</v>
      </c>
      <c r="C14" s="28"/>
      <c r="D14" s="29"/>
      <c r="E14" s="29"/>
      <c r="F14" s="30"/>
      <c r="G14" s="29"/>
      <c r="H14" s="30"/>
      <c r="I14" s="31"/>
      <c r="J14" s="32"/>
      <c r="K14" s="32"/>
      <c r="L14" s="30"/>
      <c r="M14" s="32"/>
      <c r="N14" s="32"/>
    </row>
    <row r="15" spans="2:14" ht="18.399999999999999" customHeight="1" x14ac:dyDescent="0.15">
      <c r="B15" s="43">
        <f t="shared" si="0"/>
        <v>10</v>
      </c>
      <c r="C15" s="28"/>
      <c r="D15" s="29"/>
      <c r="E15" s="29"/>
      <c r="F15" s="30"/>
      <c r="G15" s="29"/>
      <c r="H15" s="30"/>
      <c r="I15" s="31"/>
      <c r="J15" s="32"/>
      <c r="K15" s="32"/>
      <c r="L15" s="30"/>
      <c r="M15" s="32"/>
      <c r="N15" s="32"/>
    </row>
    <row r="16" spans="2:14" ht="18.399999999999999" customHeight="1" x14ac:dyDescent="0.15">
      <c r="B16" s="43">
        <f t="shared" si="0"/>
        <v>11</v>
      </c>
      <c r="C16" s="28"/>
      <c r="D16" s="29"/>
      <c r="E16" s="29"/>
      <c r="F16" s="30"/>
      <c r="G16" s="29"/>
      <c r="H16" s="30"/>
      <c r="I16" s="31"/>
      <c r="J16" s="32"/>
      <c r="K16" s="32"/>
      <c r="L16" s="30"/>
      <c r="M16" s="32"/>
      <c r="N16" s="32"/>
    </row>
    <row r="17" spans="1:14" ht="18.399999999999999" customHeight="1" x14ac:dyDescent="0.15">
      <c r="B17" s="43">
        <f t="shared" si="0"/>
        <v>12</v>
      </c>
      <c r="C17" s="28"/>
      <c r="D17" s="29"/>
      <c r="E17" s="29"/>
      <c r="F17" s="30"/>
      <c r="G17" s="29"/>
      <c r="H17" s="30"/>
      <c r="I17" s="31"/>
      <c r="J17" s="32"/>
      <c r="K17" s="32"/>
      <c r="L17" s="30"/>
      <c r="M17" s="32"/>
      <c r="N17" s="32"/>
    </row>
    <row r="18" spans="1:14" ht="18.399999999999999" customHeight="1" x14ac:dyDescent="0.15">
      <c r="B18" s="43">
        <f t="shared" si="0"/>
        <v>13</v>
      </c>
      <c r="C18" s="28"/>
      <c r="D18" s="29"/>
      <c r="E18" s="29"/>
      <c r="F18" s="30"/>
      <c r="G18" s="29"/>
      <c r="H18" s="30"/>
      <c r="I18" s="31"/>
      <c r="J18" s="32"/>
      <c r="K18" s="32"/>
      <c r="L18" s="30"/>
      <c r="M18" s="32"/>
      <c r="N18" s="32"/>
    </row>
    <row r="19" spans="1:14" s="12" customFormat="1" ht="18.399999999999999" customHeight="1" x14ac:dyDescent="0.15">
      <c r="A19" s="11"/>
      <c r="B19" s="43">
        <f t="shared" si="0"/>
        <v>14</v>
      </c>
      <c r="C19" s="28"/>
      <c r="D19" s="29"/>
      <c r="E19" s="29"/>
      <c r="F19" s="30"/>
      <c r="G19" s="29"/>
      <c r="H19" s="30"/>
      <c r="I19" s="31"/>
      <c r="J19" s="32"/>
      <c r="K19" s="32"/>
      <c r="L19" s="30"/>
      <c r="M19" s="32"/>
      <c r="N19" s="32"/>
    </row>
    <row r="20" spans="1:14" s="12" customFormat="1" ht="18.399999999999999" customHeight="1" x14ac:dyDescent="0.15">
      <c r="A20" s="11"/>
      <c r="B20" s="43">
        <f t="shared" si="0"/>
        <v>15</v>
      </c>
      <c r="C20" s="28"/>
      <c r="D20" s="29"/>
      <c r="E20" s="29"/>
      <c r="F20" s="30"/>
      <c r="G20" s="29"/>
      <c r="H20" s="30"/>
      <c r="I20" s="31"/>
      <c r="J20" s="32"/>
      <c r="K20" s="32"/>
      <c r="L20" s="30"/>
      <c r="M20" s="32"/>
      <c r="N20" s="32"/>
    </row>
    <row r="21" spans="1:14" s="12" customFormat="1" ht="18.399999999999999" customHeight="1" x14ac:dyDescent="0.15">
      <c r="A21" s="11"/>
      <c r="B21" s="43">
        <f t="shared" si="0"/>
        <v>16</v>
      </c>
      <c r="C21" s="28"/>
      <c r="D21" s="29"/>
      <c r="E21" s="29"/>
      <c r="F21" s="30"/>
      <c r="G21" s="29"/>
      <c r="H21" s="30"/>
      <c r="I21" s="31"/>
      <c r="J21" s="32"/>
      <c r="K21" s="32"/>
      <c r="L21" s="30"/>
      <c r="M21" s="32"/>
      <c r="N21" s="32"/>
    </row>
    <row r="22" spans="1:14" s="12" customFormat="1" ht="18.399999999999999" customHeight="1" x14ac:dyDescent="0.15">
      <c r="A22" s="11"/>
      <c r="B22" s="43">
        <f t="shared" si="0"/>
        <v>17</v>
      </c>
      <c r="C22" s="28"/>
      <c r="D22" s="29"/>
      <c r="E22" s="29"/>
      <c r="F22" s="30"/>
      <c r="G22" s="29"/>
      <c r="H22" s="30"/>
      <c r="I22" s="31"/>
      <c r="J22" s="32"/>
      <c r="K22" s="32"/>
      <c r="L22" s="30"/>
      <c r="M22" s="32"/>
      <c r="N22" s="32"/>
    </row>
    <row r="23" spans="1:14" s="12" customFormat="1" ht="18.399999999999999" customHeight="1" x14ac:dyDescent="0.15">
      <c r="A23" s="11"/>
      <c r="B23" s="43">
        <f t="shared" si="0"/>
        <v>18</v>
      </c>
      <c r="C23" s="28"/>
      <c r="D23" s="29"/>
      <c r="E23" s="29"/>
      <c r="F23" s="30"/>
      <c r="G23" s="29"/>
      <c r="H23" s="30"/>
      <c r="I23" s="31"/>
      <c r="J23" s="32"/>
      <c r="K23" s="32"/>
      <c r="L23" s="30"/>
      <c r="M23" s="32"/>
      <c r="N23" s="32"/>
    </row>
    <row r="24" spans="1:14" s="12" customFormat="1" ht="18.399999999999999" customHeight="1" x14ac:dyDescent="0.15">
      <c r="A24" s="11"/>
      <c r="B24" s="43">
        <f t="shared" si="0"/>
        <v>19</v>
      </c>
      <c r="C24" s="28"/>
      <c r="D24" s="29"/>
      <c r="E24" s="29"/>
      <c r="F24" s="30"/>
      <c r="G24" s="29"/>
      <c r="H24" s="30"/>
      <c r="I24" s="31"/>
      <c r="J24" s="32"/>
      <c r="K24" s="32"/>
      <c r="L24" s="30"/>
      <c r="M24" s="32"/>
      <c r="N24" s="32"/>
    </row>
    <row r="25" spans="1:14" s="12" customFormat="1" ht="18.399999999999999" customHeight="1" x14ac:dyDescent="0.15">
      <c r="A25" s="11"/>
      <c r="B25" s="43">
        <f t="shared" si="0"/>
        <v>20</v>
      </c>
      <c r="C25" s="28"/>
      <c r="D25" s="29"/>
      <c r="E25" s="29"/>
      <c r="F25" s="30"/>
      <c r="G25" s="29"/>
      <c r="H25" s="30"/>
      <c r="I25" s="31"/>
      <c r="J25" s="32"/>
      <c r="K25" s="32"/>
      <c r="L25" s="30"/>
      <c r="M25" s="32"/>
      <c r="N25" s="32"/>
    </row>
    <row r="26" spans="1:14" s="12" customFormat="1" ht="18.399999999999999" customHeight="1" x14ac:dyDescent="0.15">
      <c r="A26" s="11"/>
      <c r="B26" s="43">
        <f t="shared" si="0"/>
        <v>21</v>
      </c>
      <c r="C26" s="28"/>
      <c r="D26" s="29"/>
      <c r="E26" s="29"/>
      <c r="F26" s="30"/>
      <c r="G26" s="29"/>
      <c r="H26" s="30"/>
      <c r="I26" s="31"/>
      <c r="J26" s="32"/>
      <c r="K26" s="32"/>
      <c r="L26" s="30"/>
      <c r="M26" s="32"/>
      <c r="N26" s="32"/>
    </row>
    <row r="27" spans="1:14" s="12" customFormat="1" ht="18.399999999999999" customHeight="1" x14ac:dyDescent="0.15">
      <c r="A27" s="11"/>
      <c r="B27" s="43">
        <f t="shared" si="0"/>
        <v>22</v>
      </c>
      <c r="C27" s="28"/>
      <c r="D27" s="29"/>
      <c r="E27" s="29"/>
      <c r="F27" s="30"/>
      <c r="G27" s="29"/>
      <c r="H27" s="30"/>
      <c r="I27" s="31"/>
      <c r="J27" s="32"/>
      <c r="K27" s="32"/>
      <c r="L27" s="30"/>
      <c r="M27" s="32"/>
      <c r="N27" s="32"/>
    </row>
    <row r="28" spans="1:14" s="12" customFormat="1" ht="18.399999999999999" customHeight="1" x14ac:dyDescent="0.15">
      <c r="A28" s="11"/>
      <c r="B28" s="43">
        <f t="shared" si="0"/>
        <v>23</v>
      </c>
      <c r="C28" s="28"/>
      <c r="D28" s="29"/>
      <c r="E28" s="29"/>
      <c r="F28" s="30"/>
      <c r="G28" s="29"/>
      <c r="H28" s="30"/>
      <c r="I28" s="31"/>
      <c r="J28" s="32"/>
      <c r="K28" s="32"/>
      <c r="L28" s="30"/>
      <c r="M28" s="32"/>
      <c r="N28" s="32"/>
    </row>
    <row r="29" spans="1:14" s="12" customFormat="1" ht="18.399999999999999" customHeight="1" x14ac:dyDescent="0.15">
      <c r="A29" s="11"/>
      <c r="B29" s="43">
        <f t="shared" si="0"/>
        <v>24</v>
      </c>
      <c r="C29" s="28"/>
      <c r="D29" s="29"/>
      <c r="E29" s="29"/>
      <c r="F29" s="30"/>
      <c r="G29" s="29"/>
      <c r="H29" s="30"/>
      <c r="I29" s="31"/>
      <c r="J29" s="32"/>
      <c r="K29" s="32"/>
      <c r="L29" s="30"/>
      <c r="M29" s="32"/>
      <c r="N29" s="32"/>
    </row>
    <row r="30" spans="1:14" s="12" customFormat="1" ht="18.399999999999999" customHeight="1" x14ac:dyDescent="0.15">
      <c r="A30" s="11"/>
      <c r="B30" s="43">
        <f t="shared" si="0"/>
        <v>25</v>
      </c>
      <c r="C30" s="28"/>
      <c r="D30" s="29"/>
      <c r="E30" s="29"/>
      <c r="F30" s="30"/>
      <c r="G30" s="29"/>
      <c r="H30" s="30"/>
      <c r="I30" s="31"/>
      <c r="J30" s="32"/>
      <c r="K30" s="32"/>
      <c r="L30" s="30"/>
      <c r="M30" s="32"/>
      <c r="N30" s="32"/>
    </row>
    <row r="31" spans="1:14" s="12" customFormat="1" ht="18.399999999999999" customHeight="1" x14ac:dyDescent="0.15">
      <c r="A31" s="11"/>
      <c r="B31" s="43">
        <f t="shared" si="0"/>
        <v>26</v>
      </c>
      <c r="C31" s="28"/>
      <c r="D31" s="29"/>
      <c r="E31" s="29"/>
      <c r="F31" s="30"/>
      <c r="G31" s="29"/>
      <c r="H31" s="30"/>
      <c r="I31" s="31"/>
      <c r="J31" s="32"/>
      <c r="K31" s="32"/>
      <c r="L31" s="30"/>
      <c r="M31" s="32"/>
      <c r="N31" s="32"/>
    </row>
    <row r="32" spans="1:14" s="12" customFormat="1" ht="18.399999999999999" customHeight="1" x14ac:dyDescent="0.15">
      <c r="A32" s="11"/>
      <c r="B32" s="43">
        <f t="shared" si="0"/>
        <v>27</v>
      </c>
      <c r="C32" s="28"/>
      <c r="D32" s="29"/>
      <c r="E32" s="29"/>
      <c r="F32" s="30"/>
      <c r="G32" s="29"/>
      <c r="H32" s="30"/>
      <c r="I32" s="31"/>
      <c r="J32" s="32"/>
      <c r="K32" s="32"/>
      <c r="L32" s="30"/>
      <c r="M32" s="32"/>
      <c r="N32" s="32"/>
    </row>
    <row r="33" spans="1:14" s="12" customFormat="1" ht="18.399999999999999" customHeight="1" x14ac:dyDescent="0.15">
      <c r="A33" s="11"/>
      <c r="B33" s="43">
        <f t="shared" si="0"/>
        <v>28</v>
      </c>
      <c r="C33" s="28"/>
      <c r="D33" s="29"/>
      <c r="E33" s="29"/>
      <c r="F33" s="30"/>
      <c r="G33" s="29"/>
      <c r="H33" s="30"/>
      <c r="I33" s="31"/>
      <c r="J33" s="32"/>
      <c r="K33" s="32"/>
      <c r="L33" s="30"/>
      <c r="M33" s="32"/>
      <c r="N33" s="32"/>
    </row>
    <row r="34" spans="1:14" s="12" customFormat="1" ht="18.399999999999999" customHeight="1" x14ac:dyDescent="0.15">
      <c r="A34" s="11"/>
      <c r="B34" s="43">
        <f t="shared" si="0"/>
        <v>29</v>
      </c>
      <c r="C34" s="28"/>
      <c r="D34" s="29"/>
      <c r="E34" s="29"/>
      <c r="F34" s="30"/>
      <c r="G34" s="29"/>
      <c r="H34" s="30"/>
      <c r="I34" s="31"/>
      <c r="J34" s="32"/>
      <c r="K34" s="32"/>
      <c r="L34" s="30"/>
      <c r="M34" s="32"/>
      <c r="N34" s="32"/>
    </row>
    <row r="35" spans="1:14" s="12" customFormat="1" ht="18.399999999999999" customHeight="1" x14ac:dyDescent="0.15">
      <c r="A35" s="11"/>
      <c r="B35" s="43">
        <f t="shared" si="0"/>
        <v>30</v>
      </c>
      <c r="C35" s="28"/>
      <c r="D35" s="29"/>
      <c r="E35" s="29"/>
      <c r="F35" s="30"/>
      <c r="G35" s="29"/>
      <c r="H35" s="30"/>
      <c r="I35" s="31"/>
      <c r="J35" s="32"/>
      <c r="K35" s="32"/>
      <c r="L35" s="30"/>
      <c r="M35" s="32"/>
      <c r="N35" s="32"/>
    </row>
    <row r="36" spans="1:14" s="12" customFormat="1" ht="18.399999999999999" customHeight="1" x14ac:dyDescent="0.15">
      <c r="A36" s="11"/>
      <c r="B36" s="43">
        <f t="shared" si="0"/>
        <v>31</v>
      </c>
      <c r="C36" s="28"/>
      <c r="D36" s="29"/>
      <c r="E36" s="29"/>
      <c r="F36" s="30"/>
      <c r="G36" s="29"/>
      <c r="H36" s="30"/>
      <c r="I36" s="31"/>
      <c r="J36" s="32"/>
      <c r="K36" s="32"/>
      <c r="L36" s="30"/>
      <c r="M36" s="32"/>
      <c r="N36" s="32"/>
    </row>
    <row r="37" spans="1:14" s="12" customFormat="1" ht="18.399999999999999" customHeight="1" x14ac:dyDescent="0.15">
      <c r="A37" s="11"/>
      <c r="B37" s="43">
        <f t="shared" si="0"/>
        <v>32</v>
      </c>
      <c r="C37" s="28"/>
      <c r="D37" s="29"/>
      <c r="E37" s="29"/>
      <c r="F37" s="30"/>
      <c r="G37" s="29"/>
      <c r="H37" s="30"/>
      <c r="I37" s="31"/>
      <c r="J37" s="32"/>
      <c r="K37" s="32"/>
      <c r="L37" s="30"/>
      <c r="M37" s="32"/>
      <c r="N37" s="32"/>
    </row>
    <row r="38" spans="1:14" s="12" customFormat="1" ht="18.399999999999999" customHeight="1" x14ac:dyDescent="0.15">
      <c r="A38" s="11"/>
      <c r="B38" s="43">
        <f t="shared" si="0"/>
        <v>33</v>
      </c>
      <c r="C38" s="28"/>
      <c r="D38" s="29"/>
      <c r="E38" s="29"/>
      <c r="F38" s="30"/>
      <c r="G38" s="29"/>
      <c r="H38" s="30"/>
      <c r="I38" s="31"/>
      <c r="J38" s="32"/>
      <c r="K38" s="32"/>
      <c r="L38" s="30"/>
      <c r="M38" s="32"/>
      <c r="N38" s="32"/>
    </row>
    <row r="39" spans="1:14" s="12" customFormat="1" ht="18.399999999999999" customHeight="1" x14ac:dyDescent="0.15">
      <c r="A39" s="11"/>
      <c r="B39" s="43">
        <f t="shared" si="0"/>
        <v>34</v>
      </c>
      <c r="C39" s="28"/>
      <c r="D39" s="29"/>
      <c r="E39" s="29"/>
      <c r="F39" s="30"/>
      <c r="G39" s="29"/>
      <c r="H39" s="30"/>
      <c r="I39" s="31"/>
      <c r="J39" s="32"/>
      <c r="K39" s="32"/>
      <c r="L39" s="30"/>
      <c r="M39" s="32"/>
      <c r="N39" s="32"/>
    </row>
    <row r="40" spans="1:14" s="12" customFormat="1" ht="18.399999999999999" customHeight="1" x14ac:dyDescent="0.15">
      <c r="A40" s="11"/>
      <c r="B40" s="43">
        <f t="shared" si="0"/>
        <v>35</v>
      </c>
      <c r="C40" s="28"/>
      <c r="D40" s="29"/>
      <c r="E40" s="29"/>
      <c r="F40" s="30"/>
      <c r="G40" s="29"/>
      <c r="H40" s="30"/>
      <c r="I40" s="31"/>
      <c r="J40" s="32"/>
      <c r="K40" s="32"/>
      <c r="L40" s="30"/>
      <c r="M40" s="32"/>
      <c r="N40" s="32"/>
    </row>
    <row r="41" spans="1:14" s="12" customFormat="1" ht="18.399999999999999" customHeight="1" x14ac:dyDescent="0.15">
      <c r="A41" s="11"/>
      <c r="B41" s="43">
        <f t="shared" si="0"/>
        <v>36</v>
      </c>
      <c r="C41" s="28"/>
      <c r="D41" s="29"/>
      <c r="E41" s="29"/>
      <c r="F41" s="30"/>
      <c r="G41" s="29"/>
      <c r="H41" s="30"/>
      <c r="I41" s="31"/>
      <c r="J41" s="32"/>
      <c r="K41" s="32"/>
      <c r="L41" s="30"/>
      <c r="M41" s="32"/>
      <c r="N41" s="32"/>
    </row>
    <row r="42" spans="1:14" s="12" customFormat="1" ht="18.399999999999999" customHeight="1" x14ac:dyDescent="0.15">
      <c r="A42" s="11"/>
      <c r="B42" s="43">
        <f t="shared" si="0"/>
        <v>37</v>
      </c>
      <c r="C42" s="28"/>
      <c r="D42" s="29"/>
      <c r="E42" s="29"/>
      <c r="F42" s="30"/>
      <c r="G42" s="29"/>
      <c r="H42" s="30"/>
      <c r="I42" s="31"/>
      <c r="J42" s="32"/>
      <c r="K42" s="32"/>
      <c r="L42" s="30"/>
      <c r="M42" s="32"/>
      <c r="N42" s="32"/>
    </row>
    <row r="43" spans="1:14" s="12" customFormat="1" ht="18.399999999999999" customHeight="1" x14ac:dyDescent="0.15">
      <c r="A43" s="11"/>
      <c r="B43" s="43">
        <f t="shared" si="0"/>
        <v>38</v>
      </c>
      <c r="C43" s="28"/>
      <c r="D43" s="29"/>
      <c r="E43" s="29"/>
      <c r="F43" s="30"/>
      <c r="G43" s="29"/>
      <c r="H43" s="30"/>
      <c r="I43" s="31"/>
      <c r="J43" s="32"/>
      <c r="K43" s="32"/>
      <c r="L43" s="30"/>
      <c r="M43" s="32"/>
      <c r="N43" s="32"/>
    </row>
    <row r="44" spans="1:14" s="12" customFormat="1" ht="18.399999999999999" customHeight="1" x14ac:dyDescent="0.15">
      <c r="A44" s="11"/>
      <c r="B44" s="43">
        <f t="shared" si="0"/>
        <v>39</v>
      </c>
      <c r="C44" s="28"/>
      <c r="D44" s="29"/>
      <c r="E44" s="29"/>
      <c r="F44" s="30"/>
      <c r="G44" s="29"/>
      <c r="H44" s="30"/>
      <c r="I44" s="31"/>
      <c r="J44" s="32"/>
      <c r="K44" s="32"/>
      <c r="L44" s="30"/>
      <c r="M44" s="32"/>
      <c r="N44" s="32"/>
    </row>
    <row r="45" spans="1:14" s="12" customFormat="1" ht="18.399999999999999" customHeight="1" x14ac:dyDescent="0.15">
      <c r="A45" s="11"/>
      <c r="B45" s="43">
        <f t="shared" si="0"/>
        <v>40</v>
      </c>
      <c r="C45" s="28"/>
      <c r="D45" s="29"/>
      <c r="E45" s="29"/>
      <c r="F45" s="30"/>
      <c r="G45" s="29"/>
      <c r="H45" s="30"/>
      <c r="I45" s="31"/>
      <c r="J45" s="32"/>
      <c r="K45" s="32"/>
      <c r="L45" s="30"/>
      <c r="M45" s="32"/>
      <c r="N45" s="32"/>
    </row>
    <row r="46" spans="1:14" s="12" customFormat="1" ht="18.399999999999999" customHeight="1" x14ac:dyDescent="0.15">
      <c r="A46" s="11"/>
      <c r="B46" s="43">
        <f t="shared" si="0"/>
        <v>41</v>
      </c>
      <c r="C46" s="28"/>
      <c r="D46" s="29"/>
      <c r="E46" s="29"/>
      <c r="F46" s="30"/>
      <c r="G46" s="29"/>
      <c r="H46" s="30"/>
      <c r="I46" s="31"/>
      <c r="J46" s="32"/>
      <c r="K46" s="32"/>
      <c r="L46" s="30"/>
      <c r="M46" s="32"/>
      <c r="N46" s="32"/>
    </row>
    <row r="47" spans="1:14" s="12" customFormat="1" ht="18.399999999999999" customHeight="1" x14ac:dyDescent="0.15">
      <c r="A47" s="11"/>
      <c r="B47" s="43">
        <f t="shared" si="0"/>
        <v>42</v>
      </c>
      <c r="C47" s="28"/>
      <c r="D47" s="29"/>
      <c r="E47" s="29"/>
      <c r="F47" s="30"/>
      <c r="G47" s="29"/>
      <c r="H47" s="30"/>
      <c r="I47" s="31"/>
      <c r="J47" s="32"/>
      <c r="K47" s="32"/>
      <c r="L47" s="30"/>
      <c r="M47" s="32"/>
      <c r="N47" s="32"/>
    </row>
    <row r="48" spans="1:14" s="12" customFormat="1" ht="18.399999999999999" customHeight="1" x14ac:dyDescent="0.15">
      <c r="A48" s="11"/>
      <c r="B48" s="43">
        <f t="shared" si="0"/>
        <v>43</v>
      </c>
      <c r="C48" s="28"/>
      <c r="D48" s="29"/>
      <c r="E48" s="29"/>
      <c r="F48" s="30"/>
      <c r="G48" s="29"/>
      <c r="H48" s="30"/>
      <c r="I48" s="31"/>
      <c r="J48" s="32"/>
      <c r="K48" s="32"/>
      <c r="L48" s="30"/>
      <c r="M48" s="32"/>
      <c r="N48" s="32"/>
    </row>
    <row r="49" spans="1:14" s="12" customFormat="1" ht="18.399999999999999" customHeight="1" x14ac:dyDescent="0.15">
      <c r="A49" s="11"/>
      <c r="B49" s="43">
        <f t="shared" si="0"/>
        <v>44</v>
      </c>
      <c r="C49" s="28"/>
      <c r="D49" s="29"/>
      <c r="E49" s="29"/>
      <c r="F49" s="30"/>
      <c r="G49" s="29"/>
      <c r="H49" s="30"/>
      <c r="I49" s="31"/>
      <c r="J49" s="32"/>
      <c r="K49" s="32"/>
      <c r="L49" s="30"/>
      <c r="M49" s="32"/>
      <c r="N49" s="32"/>
    </row>
    <row r="50" spans="1:14" s="12" customFormat="1" ht="18.399999999999999" customHeight="1" x14ac:dyDescent="0.15">
      <c r="A50" s="11"/>
      <c r="B50" s="43">
        <f t="shared" si="0"/>
        <v>45</v>
      </c>
      <c r="C50" s="28"/>
      <c r="D50" s="29"/>
      <c r="E50" s="29"/>
      <c r="F50" s="30"/>
      <c r="G50" s="29"/>
      <c r="H50" s="30"/>
      <c r="I50" s="31"/>
      <c r="J50" s="32"/>
      <c r="K50" s="32"/>
      <c r="L50" s="30"/>
      <c r="M50" s="32"/>
      <c r="N50" s="32"/>
    </row>
    <row r="51" spans="1:14" ht="18.399999999999999" customHeight="1" x14ac:dyDescent="0.15">
      <c r="B51" s="43">
        <f t="shared" si="0"/>
        <v>46</v>
      </c>
      <c r="C51" s="28"/>
      <c r="D51" s="29"/>
      <c r="E51" s="29"/>
      <c r="F51" s="30"/>
      <c r="G51" s="29"/>
      <c r="H51" s="30"/>
      <c r="I51" s="31"/>
      <c r="J51" s="32"/>
      <c r="K51" s="32"/>
      <c r="L51" s="30"/>
      <c r="M51" s="32"/>
      <c r="N51" s="32"/>
    </row>
    <row r="52" spans="1:14" ht="18.399999999999999" customHeight="1" x14ac:dyDescent="0.15">
      <c r="B52" s="43">
        <f t="shared" si="0"/>
        <v>47</v>
      </c>
      <c r="C52" s="28"/>
      <c r="D52" s="29"/>
      <c r="E52" s="29"/>
      <c r="F52" s="30"/>
      <c r="G52" s="29"/>
      <c r="H52" s="30"/>
      <c r="I52" s="31"/>
      <c r="J52" s="32"/>
      <c r="K52" s="32"/>
      <c r="L52" s="30"/>
      <c r="M52" s="32"/>
      <c r="N52" s="32"/>
    </row>
    <row r="53" spans="1:14" ht="18.399999999999999" customHeight="1" x14ac:dyDescent="0.15">
      <c r="B53" s="43">
        <f t="shared" si="0"/>
        <v>48</v>
      </c>
      <c r="C53" s="28"/>
      <c r="D53" s="29"/>
      <c r="E53" s="29"/>
      <c r="F53" s="30"/>
      <c r="G53" s="29"/>
      <c r="H53" s="30"/>
      <c r="I53" s="31"/>
      <c r="J53" s="32"/>
      <c r="K53" s="32"/>
      <c r="L53" s="30"/>
      <c r="M53" s="32"/>
      <c r="N53" s="32"/>
    </row>
    <row r="54" spans="1:14" ht="18.399999999999999" customHeight="1" x14ac:dyDescent="0.15">
      <c r="B54" s="43">
        <f t="shared" si="0"/>
        <v>49</v>
      </c>
      <c r="C54" s="28"/>
      <c r="D54" s="29"/>
      <c r="E54" s="29"/>
      <c r="F54" s="30"/>
      <c r="G54" s="29"/>
      <c r="H54" s="30"/>
      <c r="I54" s="31"/>
      <c r="J54" s="32"/>
      <c r="K54" s="32"/>
      <c r="L54" s="30"/>
      <c r="M54" s="32"/>
      <c r="N54" s="32"/>
    </row>
    <row r="55" spans="1:14" ht="18.399999999999999" customHeight="1" x14ac:dyDescent="0.15">
      <c r="B55" s="43">
        <f t="shared" si="0"/>
        <v>50</v>
      </c>
      <c r="C55" s="28"/>
      <c r="D55" s="29"/>
      <c r="E55" s="29"/>
      <c r="F55" s="30"/>
      <c r="G55" s="29"/>
      <c r="H55" s="30"/>
      <c r="I55" s="31"/>
      <c r="J55" s="32"/>
      <c r="K55" s="32"/>
      <c r="L55" s="30"/>
      <c r="M55" s="32"/>
      <c r="N55" s="32"/>
    </row>
    <row r="56" spans="1:14" s="22" customFormat="1" ht="18.399999999999999" customHeight="1" x14ac:dyDescent="0.15">
      <c r="A56" s="18"/>
      <c r="B56" s="19" t="s">
        <v>52</v>
      </c>
      <c r="C56" s="19" t="s">
        <v>52</v>
      </c>
      <c r="D56" s="19" t="s">
        <v>52</v>
      </c>
      <c r="E56" s="19"/>
      <c r="F56" s="19" t="s">
        <v>52</v>
      </c>
      <c r="G56" s="19" t="s">
        <v>52</v>
      </c>
      <c r="H56" s="19" t="s">
        <v>52</v>
      </c>
      <c r="I56" s="20" t="s">
        <v>52</v>
      </c>
      <c r="J56" s="21" t="s">
        <v>52</v>
      </c>
      <c r="K56" s="21" t="s">
        <v>52</v>
      </c>
      <c r="L56" s="21" t="s">
        <v>52</v>
      </c>
      <c r="M56" s="21" t="s">
        <v>52</v>
      </c>
      <c r="N56" s="21" t="s">
        <v>52</v>
      </c>
    </row>
    <row r="57" spans="1:14" ht="18.399999999999999" customHeight="1" x14ac:dyDescent="0.15"/>
    <row r="58" spans="1:14" ht="18.399999999999999" customHeight="1" x14ac:dyDescent="0.15"/>
    <row r="59" spans="1:14" ht="18.399999999999999" customHeight="1" x14ac:dyDescent="0.15">
      <c r="C59" s="23"/>
      <c r="D59" s="23"/>
      <c r="E59" s="23"/>
      <c r="K59" s="13"/>
      <c r="L59" s="13"/>
      <c r="M59" s="13"/>
    </row>
    <row r="60" spans="1:14" ht="18.399999999999999" customHeight="1" x14ac:dyDescent="0.15">
      <c r="K60" s="13"/>
      <c r="L60" s="13"/>
      <c r="M60" s="13"/>
    </row>
    <row r="61" spans="1:14" ht="18.399999999999999" customHeight="1" x14ac:dyDescent="0.15">
      <c r="K61" s="13"/>
      <c r="L61" s="13"/>
      <c r="M61" s="13"/>
    </row>
    <row r="62" spans="1:14" ht="18.399999999999999" customHeight="1" x14ac:dyDescent="0.15">
      <c r="K62" s="13"/>
      <c r="L62" s="13"/>
      <c r="M62" s="13"/>
    </row>
    <row r="63" spans="1:14" ht="18.399999999999999" customHeight="1" x14ac:dyDescent="0.15"/>
  </sheetData>
  <sheetProtection selectLockedCells="1"/>
  <autoFilter ref="B4:N56" xr:uid="{00000000-0009-0000-0000-000002000000}"/>
  <mergeCells count="4">
    <mergeCell ref="B1:D2"/>
    <mergeCell ref="E2:G2"/>
    <mergeCell ref="L1:N1"/>
    <mergeCell ref="L2:N2"/>
  </mergeCells>
  <phoneticPr fontId="1"/>
  <dataValidations count="1">
    <dataValidation type="list" allowBlank="1" showInputMessage="1" showErrorMessage="1" sqref="M6:M56" xr:uid="{00000000-0002-0000-0200-000000000000}">
      <formula1>"○,×"</formula1>
    </dataValidation>
  </dataValidations>
  <pageMargins left="0.15748031496062992" right="0.15748031496062992" top="0.19685039370078741" bottom="0.19685039370078741" header="3.937007874015748E-2" footer="7.874015748031496E-2"/>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BQ40"/>
  <sheetViews>
    <sheetView showGridLines="0" showZeros="0" zoomScale="70" zoomScaleNormal="70" workbookViewId="0">
      <selection activeCell="A6" sqref="A6:O7"/>
    </sheetView>
  </sheetViews>
  <sheetFormatPr defaultColWidth="2.75" defaultRowHeight="13.5" x14ac:dyDescent="0.15"/>
  <cols>
    <col min="1" max="16384" width="2.75" style="64"/>
  </cols>
  <sheetData>
    <row r="1" spans="1:69" ht="24" x14ac:dyDescent="0.15">
      <c r="A1" s="178" t="s">
        <v>15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row>
    <row r="2" spans="1:69" ht="14.1" customHeight="1" x14ac:dyDescent="0.15">
      <c r="S2" s="48" t="s">
        <v>5</v>
      </c>
      <c r="T2" s="48"/>
      <c r="U2" s="48"/>
      <c r="V2" s="48"/>
      <c r="W2" s="48"/>
      <c r="X2" s="48"/>
      <c r="Y2" s="48"/>
      <c r="Z2" s="48"/>
      <c r="AA2" s="48"/>
      <c r="AB2" s="48"/>
      <c r="AC2" s="48"/>
      <c r="AD2" s="48"/>
      <c r="AE2" s="48"/>
      <c r="AF2" s="48"/>
    </row>
    <row r="3" spans="1:69" ht="14.1" customHeight="1" x14ac:dyDescent="0.15">
      <c r="S3" s="48" t="s">
        <v>6</v>
      </c>
      <c r="T3" s="48"/>
      <c r="U3" s="48"/>
      <c r="V3" s="48"/>
      <c r="W3" s="48"/>
      <c r="X3" s="48"/>
      <c r="Y3" s="48"/>
      <c r="Z3" s="48"/>
      <c r="AA3" s="48"/>
      <c r="AB3" s="48"/>
      <c r="AC3" s="48"/>
      <c r="AD3" s="48"/>
      <c r="AE3" s="48"/>
      <c r="AF3" s="48"/>
    </row>
    <row r="4" spans="1:69" ht="20.65" customHeight="1" x14ac:dyDescent="0.15">
      <c r="A4" s="49" t="s">
        <v>101</v>
      </c>
      <c r="AK4" s="108" t="s">
        <v>91</v>
      </c>
      <c r="AL4" s="109"/>
      <c r="AM4" s="109"/>
      <c r="AN4" s="109"/>
      <c r="AO4" s="109"/>
      <c r="AP4" s="109"/>
      <c r="AQ4" s="109"/>
      <c r="AR4" s="109"/>
      <c r="AS4" s="109"/>
      <c r="AT4" s="180">
        <v>45748</v>
      </c>
      <c r="AU4" s="181"/>
      <c r="AV4" s="181"/>
      <c r="AW4" s="181"/>
      <c r="AX4" s="181"/>
      <c r="AY4" s="181"/>
      <c r="AZ4" s="181"/>
      <c r="BA4" s="179" t="s">
        <v>16</v>
      </c>
      <c r="BB4" s="179"/>
      <c r="BC4" s="179"/>
      <c r="BD4" s="179"/>
      <c r="BE4" s="50" t="s">
        <v>17</v>
      </c>
      <c r="BF4" s="180">
        <v>46113</v>
      </c>
      <c r="BG4" s="181"/>
      <c r="BH4" s="181"/>
      <c r="BI4" s="181"/>
      <c r="BJ4" s="181"/>
      <c r="BK4" s="181"/>
      <c r="BL4" s="181"/>
      <c r="BM4" s="179" t="s">
        <v>16</v>
      </c>
      <c r="BN4" s="179"/>
      <c r="BO4" s="179"/>
      <c r="BP4" s="179"/>
    </row>
    <row r="5" spans="1:69" x14ac:dyDescent="0.15">
      <c r="A5" s="184" t="s">
        <v>0</v>
      </c>
      <c r="B5" s="185"/>
      <c r="C5" s="185"/>
      <c r="D5" s="185"/>
      <c r="E5" s="185"/>
      <c r="F5" s="185"/>
      <c r="G5" s="185"/>
      <c r="H5" s="185"/>
      <c r="I5" s="185"/>
      <c r="J5" s="185"/>
      <c r="K5" s="185"/>
      <c r="L5" s="185"/>
      <c r="M5" s="185"/>
      <c r="N5" s="185"/>
      <c r="O5" s="186"/>
      <c r="P5" s="184" t="s">
        <v>26</v>
      </c>
      <c r="Q5" s="185"/>
      <c r="R5" s="185"/>
      <c r="S5" s="185"/>
      <c r="T5" s="185"/>
      <c r="U5" s="185"/>
      <c r="V5" s="185"/>
      <c r="W5" s="185"/>
      <c r="X5" s="185"/>
      <c r="Y5" s="185"/>
      <c r="Z5" s="185"/>
      <c r="AA5" s="186"/>
      <c r="AB5" s="184" t="s">
        <v>1</v>
      </c>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6"/>
      <c r="BE5" s="184" t="s">
        <v>2</v>
      </c>
      <c r="BF5" s="185"/>
      <c r="BG5" s="185"/>
      <c r="BH5" s="185"/>
      <c r="BI5" s="185"/>
      <c r="BJ5" s="186"/>
      <c r="BK5" s="184" t="s">
        <v>3</v>
      </c>
      <c r="BL5" s="185"/>
      <c r="BM5" s="185"/>
      <c r="BN5" s="185"/>
      <c r="BO5" s="185"/>
      <c r="BP5" s="185"/>
      <c r="BQ5" s="186"/>
    </row>
    <row r="6" spans="1:69" ht="18.399999999999999" customHeight="1" x14ac:dyDescent="0.15">
      <c r="A6" s="205">
        <f>保険申請名簿!E2</f>
        <v>0</v>
      </c>
      <c r="B6" s="206"/>
      <c r="C6" s="206"/>
      <c r="D6" s="206"/>
      <c r="E6" s="206"/>
      <c r="F6" s="206"/>
      <c r="G6" s="206"/>
      <c r="H6" s="206"/>
      <c r="I6" s="206"/>
      <c r="J6" s="206"/>
      <c r="K6" s="206"/>
      <c r="L6" s="206"/>
      <c r="M6" s="206"/>
      <c r="N6" s="206"/>
      <c r="O6" s="207"/>
      <c r="P6" s="182" t="s">
        <v>30</v>
      </c>
      <c r="Q6" s="183"/>
      <c r="R6" s="211" t="str">
        <f>IF(保険申請名簿!$I$2=0,"",VLOOKUP(保険申請名簿!$I$2,保険_MST,4,FALSE))</f>
        <v/>
      </c>
      <c r="S6" s="211"/>
      <c r="T6" s="211"/>
      <c r="U6" s="211"/>
      <c r="V6" s="211"/>
      <c r="W6" s="211"/>
      <c r="X6" s="211"/>
      <c r="Y6" s="211"/>
      <c r="Z6" s="211"/>
      <c r="AA6" s="212"/>
      <c r="AB6" s="213" t="s">
        <v>18</v>
      </c>
      <c r="AC6" s="214"/>
      <c r="AD6" s="215" t="str">
        <f>IF(保険申請名簿!$I$2=0,"",VLOOKUP(保険申請名簿!$I$2,保険_MST,5,FALSE))</f>
        <v/>
      </c>
      <c r="AE6" s="215"/>
      <c r="AF6" s="215"/>
      <c r="AG6" s="215"/>
      <c r="AH6" s="215"/>
      <c r="AI6" s="215"/>
      <c r="AJ6" s="65"/>
      <c r="AK6" s="65"/>
      <c r="AL6" s="65"/>
      <c r="AM6" s="65"/>
      <c r="AN6" s="66"/>
      <c r="AO6" s="219" t="s">
        <v>100</v>
      </c>
      <c r="AP6" s="220"/>
      <c r="AQ6" s="220"/>
      <c r="AR6" s="220"/>
      <c r="AS6" s="220"/>
      <c r="AT6" s="216" t="str">
        <f>IF(保険申請名簿!$I$2=0,"",VLOOKUP(保険申請名簿!$I$2,保険_MST,7,FALSE))</f>
        <v/>
      </c>
      <c r="AU6" s="217"/>
      <c r="AV6" s="217"/>
      <c r="AW6" s="217"/>
      <c r="AX6" s="217"/>
      <c r="AY6" s="217"/>
      <c r="AZ6" s="217"/>
      <c r="BA6" s="217"/>
      <c r="BB6" s="217"/>
      <c r="BC6" s="217"/>
      <c r="BD6" s="218"/>
      <c r="BE6" s="193"/>
      <c r="BF6" s="194"/>
      <c r="BG6" s="194"/>
      <c r="BH6" s="194"/>
      <c r="BI6" s="194"/>
      <c r="BJ6" s="195"/>
      <c r="BK6" s="199">
        <f>保険申請名簿!L2</f>
        <v>0</v>
      </c>
      <c r="BL6" s="200"/>
      <c r="BM6" s="200"/>
      <c r="BN6" s="200"/>
      <c r="BO6" s="200"/>
      <c r="BP6" s="200"/>
      <c r="BQ6" s="201"/>
    </row>
    <row r="7" spans="1:69" ht="34.15" customHeight="1" x14ac:dyDescent="0.15">
      <c r="A7" s="208"/>
      <c r="B7" s="209"/>
      <c r="C7" s="209"/>
      <c r="D7" s="209"/>
      <c r="E7" s="209"/>
      <c r="F7" s="209"/>
      <c r="G7" s="209"/>
      <c r="H7" s="209"/>
      <c r="I7" s="209"/>
      <c r="J7" s="209"/>
      <c r="K7" s="209"/>
      <c r="L7" s="209"/>
      <c r="M7" s="209"/>
      <c r="N7" s="209"/>
      <c r="O7" s="210"/>
      <c r="P7" s="190" t="str">
        <f>IF(保険申請名簿!$I$2=0,"",VLOOKUP(保険申請名簿!$I$2,保険_MST,3,FALSE))</f>
        <v/>
      </c>
      <c r="Q7" s="191"/>
      <c r="R7" s="191"/>
      <c r="S7" s="191"/>
      <c r="T7" s="191"/>
      <c r="U7" s="191"/>
      <c r="V7" s="191"/>
      <c r="W7" s="191"/>
      <c r="X7" s="191"/>
      <c r="Y7" s="191"/>
      <c r="Z7" s="191"/>
      <c r="AA7" s="192"/>
      <c r="AB7" s="187" t="str">
        <f>IF(保険申請名簿!$I$2=0,"",VLOOKUP(保険申請名簿!$I$2,保険_MST,6,FALSE))</f>
        <v/>
      </c>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9"/>
      <c r="BE7" s="196"/>
      <c r="BF7" s="197"/>
      <c r="BG7" s="197"/>
      <c r="BH7" s="197"/>
      <c r="BI7" s="197"/>
      <c r="BJ7" s="198"/>
      <c r="BK7" s="202"/>
      <c r="BL7" s="203"/>
      <c r="BM7" s="203"/>
      <c r="BN7" s="203"/>
      <c r="BO7" s="203"/>
      <c r="BP7" s="203"/>
      <c r="BQ7" s="204"/>
    </row>
    <row r="8" spans="1:69" customFormat="1" ht="24" customHeight="1" thickBot="1" x14ac:dyDescent="0.2">
      <c r="A8" s="51"/>
      <c r="BE8" s="110"/>
      <c r="BF8" s="110"/>
      <c r="BG8" s="110"/>
      <c r="BH8" s="110"/>
      <c r="BI8" s="110"/>
      <c r="BJ8" s="110"/>
      <c r="BK8" s="110"/>
      <c r="BL8" s="110"/>
      <c r="BM8" s="110"/>
      <c r="BN8" s="110"/>
      <c r="BO8" s="110"/>
      <c r="BP8" s="110"/>
      <c r="BQ8" s="110"/>
    </row>
    <row r="9" spans="1:69" s="67" customFormat="1" ht="12.75" thickBot="1" x14ac:dyDescent="0.2">
      <c r="A9" s="111" t="s">
        <v>4</v>
      </c>
      <c r="B9" s="112"/>
      <c r="C9" s="113" t="s">
        <v>13</v>
      </c>
      <c r="D9" s="114"/>
      <c r="E9" s="115" t="s">
        <v>99</v>
      </c>
      <c r="F9" s="116"/>
      <c r="G9" s="116"/>
      <c r="H9" s="116"/>
      <c r="I9" s="116"/>
      <c r="J9" s="116"/>
      <c r="K9" s="116"/>
      <c r="L9" s="116"/>
      <c r="M9" s="116"/>
      <c r="N9" s="117"/>
      <c r="O9" s="115" t="s">
        <v>27</v>
      </c>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7"/>
      <c r="AW9" s="113" t="s">
        <v>19</v>
      </c>
      <c r="AX9" s="112"/>
      <c r="AY9" s="112"/>
      <c r="AZ9" s="112"/>
      <c r="BA9" s="112"/>
      <c r="BB9" s="112"/>
      <c r="BC9" s="112"/>
      <c r="BD9" s="112"/>
      <c r="BE9" s="112"/>
      <c r="BF9" s="114"/>
      <c r="BG9" s="118" t="s">
        <v>20</v>
      </c>
      <c r="BH9" s="119"/>
      <c r="BI9" s="119"/>
      <c r="BJ9" s="119"/>
      <c r="BK9" s="119"/>
      <c r="BL9" s="119"/>
      <c r="BM9" s="119"/>
      <c r="BN9" s="120"/>
      <c r="BO9" s="118" t="s">
        <v>8</v>
      </c>
      <c r="BP9" s="119"/>
      <c r="BQ9" s="121"/>
    </row>
    <row r="10" spans="1:69" ht="16.149999999999999" customHeight="1" x14ac:dyDescent="0.15">
      <c r="A10" s="122">
        <v>1</v>
      </c>
      <c r="B10" s="123"/>
      <c r="C10" s="128">
        <f>VLOOKUP(A10,保険_MST,2,FALSE)</f>
        <v>0</v>
      </c>
      <c r="D10" s="129"/>
      <c r="E10" s="132">
        <f>VLOOKUP(A10,保険_MST,4,FALSE)</f>
        <v>0</v>
      </c>
      <c r="F10" s="133"/>
      <c r="G10" s="133"/>
      <c r="H10" s="133"/>
      <c r="I10" s="133"/>
      <c r="J10" s="133"/>
      <c r="K10" s="133"/>
      <c r="L10" s="133"/>
      <c r="M10" s="133"/>
      <c r="N10" s="134"/>
      <c r="O10" s="135" t="s">
        <v>18</v>
      </c>
      <c r="P10" s="137">
        <f>VLOOKUP(A10,保険_MST,5,FALSE)</f>
        <v>0</v>
      </c>
      <c r="Q10" s="137"/>
      <c r="R10" s="137"/>
      <c r="S10" s="137"/>
      <c r="T10" s="137"/>
      <c r="U10" s="139">
        <f>VLOOKUP(A10,保険_MST,6,FALSE)</f>
        <v>0</v>
      </c>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40"/>
      <c r="AW10" s="145">
        <f>VLOOKUP(A10,保険_MST,7,FALSE)</f>
        <v>0</v>
      </c>
      <c r="AX10" s="123"/>
      <c r="AY10" s="123"/>
      <c r="AZ10" s="123"/>
      <c r="BA10" s="123"/>
      <c r="BB10" s="123"/>
      <c r="BC10" s="123"/>
      <c r="BD10" s="123"/>
      <c r="BE10" s="123"/>
      <c r="BF10" s="162"/>
      <c r="BG10" s="164">
        <f>VLOOKUP(A10,保険_MST,8,FALSE)</f>
        <v>0</v>
      </c>
      <c r="BH10" s="165"/>
      <c r="BI10" s="165"/>
      <c r="BJ10" s="165"/>
      <c r="BK10" s="165"/>
      <c r="BL10" s="165"/>
      <c r="BM10" s="165"/>
      <c r="BN10" s="166"/>
      <c r="BO10" s="145">
        <f>VLOOKUP(A10,保険_MST,13,FALSE)</f>
        <v>0</v>
      </c>
      <c r="BP10" s="123"/>
      <c r="BQ10" s="146"/>
    </row>
    <row r="11" spans="1:69" ht="26.45" customHeight="1" x14ac:dyDescent="0.15">
      <c r="A11" s="124"/>
      <c r="B11" s="125"/>
      <c r="C11" s="130"/>
      <c r="D11" s="131"/>
      <c r="E11" s="187">
        <f>VLOOKUP(A10,保険_MST,3,FALSE)</f>
        <v>0</v>
      </c>
      <c r="F11" s="188"/>
      <c r="G11" s="188"/>
      <c r="H11" s="188"/>
      <c r="I11" s="188"/>
      <c r="J11" s="188"/>
      <c r="K11" s="188"/>
      <c r="L11" s="188"/>
      <c r="M11" s="188"/>
      <c r="N11" s="189"/>
      <c r="O11" s="136"/>
      <c r="P11" s="138"/>
      <c r="Q11" s="138"/>
      <c r="R11" s="138"/>
      <c r="S11" s="138"/>
      <c r="T11" s="138"/>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2"/>
      <c r="AW11" s="147"/>
      <c r="AX11" s="148"/>
      <c r="AY11" s="148"/>
      <c r="AZ11" s="148"/>
      <c r="BA11" s="148"/>
      <c r="BB11" s="148"/>
      <c r="BC11" s="148"/>
      <c r="BD11" s="148"/>
      <c r="BE11" s="148"/>
      <c r="BF11" s="163"/>
      <c r="BG11" s="167"/>
      <c r="BH11" s="168"/>
      <c r="BI11" s="168"/>
      <c r="BJ11" s="168"/>
      <c r="BK11" s="168"/>
      <c r="BL11" s="168"/>
      <c r="BM11" s="168"/>
      <c r="BN11" s="169"/>
      <c r="BO11" s="147"/>
      <c r="BP11" s="148"/>
      <c r="BQ11" s="149"/>
    </row>
    <row r="12" spans="1:69" ht="37.5" customHeight="1" x14ac:dyDescent="0.15">
      <c r="A12" s="124"/>
      <c r="B12" s="125"/>
      <c r="C12" s="224" t="s">
        <v>12</v>
      </c>
      <c r="D12" s="170"/>
      <c r="E12" s="170"/>
      <c r="F12" s="170"/>
      <c r="G12" s="156" t="s">
        <v>98</v>
      </c>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7"/>
      <c r="AW12" s="170" t="s">
        <v>92</v>
      </c>
      <c r="AX12" s="170"/>
      <c r="AY12" s="170"/>
      <c r="AZ12" s="156" t="s">
        <v>93</v>
      </c>
      <c r="BA12" s="156"/>
      <c r="BB12" s="156"/>
      <c r="BC12" s="156"/>
      <c r="BD12" s="156"/>
      <c r="BE12" s="156"/>
      <c r="BF12" s="156"/>
      <c r="BG12" s="156"/>
      <c r="BH12" s="156"/>
      <c r="BI12" s="156"/>
      <c r="BJ12" s="156"/>
      <c r="BK12" s="156"/>
      <c r="BL12" s="156"/>
      <c r="BM12" s="156"/>
      <c r="BN12" s="156"/>
      <c r="BO12" s="156"/>
      <c r="BP12" s="156"/>
      <c r="BQ12" s="171"/>
    </row>
    <row r="13" spans="1:69" ht="13.35" customHeight="1" x14ac:dyDescent="0.15">
      <c r="A13" s="124"/>
      <c r="B13" s="125"/>
      <c r="C13" s="158"/>
      <c r="D13" s="159"/>
      <c r="E13" s="172" t="s">
        <v>64</v>
      </c>
      <c r="F13" s="173"/>
      <c r="G13" s="173"/>
      <c r="H13" s="173"/>
      <c r="I13" s="173"/>
      <c r="J13" s="173"/>
      <c r="K13" s="173"/>
      <c r="L13" s="173"/>
      <c r="M13" s="173"/>
      <c r="N13" s="173"/>
      <c r="O13" s="174"/>
      <c r="P13" s="172" t="s">
        <v>9</v>
      </c>
      <c r="Q13" s="173"/>
      <c r="R13" s="173"/>
      <c r="S13" s="173"/>
      <c r="T13" s="173"/>
      <c r="U13" s="173"/>
      <c r="V13" s="173"/>
      <c r="W13" s="173"/>
      <c r="X13" s="173"/>
      <c r="Y13" s="173"/>
      <c r="Z13" s="174"/>
      <c r="AA13" s="172" t="s">
        <v>11</v>
      </c>
      <c r="AB13" s="173"/>
      <c r="AC13" s="173"/>
      <c r="AD13" s="173"/>
      <c r="AE13" s="173"/>
      <c r="AF13" s="173"/>
      <c r="AG13" s="173"/>
      <c r="AH13" s="173"/>
      <c r="AI13" s="173"/>
      <c r="AJ13" s="173"/>
      <c r="AK13" s="174"/>
      <c r="AL13" s="172" t="s">
        <v>21</v>
      </c>
      <c r="AM13" s="173"/>
      <c r="AN13" s="173"/>
      <c r="AO13" s="173"/>
      <c r="AP13" s="173"/>
      <c r="AQ13" s="173"/>
      <c r="AR13" s="173"/>
      <c r="AS13" s="173"/>
      <c r="AT13" s="173"/>
      <c r="AU13" s="173"/>
      <c r="AV13" s="174"/>
      <c r="AW13" s="159"/>
      <c r="AX13" s="222"/>
      <c r="AY13" s="172" t="s">
        <v>94</v>
      </c>
      <c r="AZ13" s="173"/>
      <c r="BA13" s="173"/>
      <c r="BB13" s="173"/>
      <c r="BC13" s="173"/>
      <c r="BD13" s="173"/>
      <c r="BE13" s="173"/>
      <c r="BF13" s="173"/>
      <c r="BG13" s="174"/>
      <c r="BH13" s="172" t="s">
        <v>22</v>
      </c>
      <c r="BI13" s="173"/>
      <c r="BJ13" s="174"/>
      <c r="BK13" s="172" t="s">
        <v>23</v>
      </c>
      <c r="BL13" s="173"/>
      <c r="BM13" s="173"/>
      <c r="BN13" s="173"/>
      <c r="BO13" s="173"/>
      <c r="BP13" s="173"/>
      <c r="BQ13" s="221"/>
    </row>
    <row r="14" spans="1:69" ht="23.65" customHeight="1" thickBot="1" x14ac:dyDescent="0.2">
      <c r="A14" s="126"/>
      <c r="B14" s="127"/>
      <c r="C14" s="160"/>
      <c r="D14" s="161"/>
      <c r="E14" s="155" t="s">
        <v>24</v>
      </c>
      <c r="F14" s="176"/>
      <c r="G14" s="176"/>
      <c r="H14" s="154"/>
      <c r="I14" s="154"/>
      <c r="J14" s="154"/>
      <c r="K14" s="154"/>
      <c r="L14" s="154"/>
      <c r="M14" s="154"/>
      <c r="N14" s="176" t="s">
        <v>25</v>
      </c>
      <c r="O14" s="177"/>
      <c r="P14" s="155" t="s">
        <v>24</v>
      </c>
      <c r="Q14" s="176"/>
      <c r="R14" s="176"/>
      <c r="S14" s="154"/>
      <c r="T14" s="154"/>
      <c r="U14" s="154"/>
      <c r="V14" s="154"/>
      <c r="W14" s="154"/>
      <c r="X14" s="154"/>
      <c r="Y14" s="176" t="s">
        <v>7</v>
      </c>
      <c r="Z14" s="177"/>
      <c r="AA14" s="155" t="s">
        <v>24</v>
      </c>
      <c r="AB14" s="176"/>
      <c r="AC14" s="176"/>
      <c r="AD14" s="154"/>
      <c r="AE14" s="154"/>
      <c r="AF14" s="154"/>
      <c r="AG14" s="154"/>
      <c r="AH14" s="154"/>
      <c r="AI14" s="154"/>
      <c r="AJ14" s="176" t="s">
        <v>7</v>
      </c>
      <c r="AK14" s="177"/>
      <c r="AL14" s="155" t="s">
        <v>24</v>
      </c>
      <c r="AM14" s="143"/>
      <c r="AN14" s="143"/>
      <c r="AO14" s="154"/>
      <c r="AP14" s="154"/>
      <c r="AQ14" s="154"/>
      <c r="AR14" s="154"/>
      <c r="AS14" s="154"/>
      <c r="AT14" s="154"/>
      <c r="AU14" s="143" t="s">
        <v>25</v>
      </c>
      <c r="AV14" s="144"/>
      <c r="AW14" s="161"/>
      <c r="AX14" s="223"/>
      <c r="AY14" s="150"/>
      <c r="AZ14" s="151"/>
      <c r="BA14" s="151"/>
      <c r="BB14" s="151"/>
      <c r="BC14" s="151"/>
      <c r="BD14" s="151"/>
      <c r="BE14" s="151"/>
      <c r="BF14" s="151"/>
      <c r="BG14" s="152"/>
      <c r="BH14" s="150"/>
      <c r="BI14" s="151"/>
      <c r="BJ14" s="68" t="s">
        <v>10</v>
      </c>
      <c r="BK14" s="153"/>
      <c r="BL14" s="154"/>
      <c r="BM14" s="154"/>
      <c r="BN14" s="154"/>
      <c r="BO14" s="154"/>
      <c r="BP14" s="154"/>
      <c r="BQ14" s="69" t="s">
        <v>7</v>
      </c>
    </row>
    <row r="15" spans="1:69" s="67" customFormat="1" ht="12.75" thickBot="1" x14ac:dyDescent="0.2">
      <c r="A15" s="111" t="s">
        <v>4</v>
      </c>
      <c r="B15" s="112"/>
      <c r="C15" s="113" t="s">
        <v>13</v>
      </c>
      <c r="D15" s="114"/>
      <c r="E15" s="115" t="s">
        <v>99</v>
      </c>
      <c r="F15" s="116"/>
      <c r="G15" s="116"/>
      <c r="H15" s="116"/>
      <c r="I15" s="116"/>
      <c r="J15" s="116"/>
      <c r="K15" s="116"/>
      <c r="L15" s="116"/>
      <c r="M15" s="116"/>
      <c r="N15" s="117"/>
      <c r="O15" s="115" t="s">
        <v>27</v>
      </c>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7"/>
      <c r="AW15" s="113" t="s">
        <v>19</v>
      </c>
      <c r="AX15" s="112"/>
      <c r="AY15" s="112"/>
      <c r="AZ15" s="112"/>
      <c r="BA15" s="112"/>
      <c r="BB15" s="112"/>
      <c r="BC15" s="112"/>
      <c r="BD15" s="112"/>
      <c r="BE15" s="112"/>
      <c r="BF15" s="114"/>
      <c r="BG15" s="118" t="s">
        <v>20</v>
      </c>
      <c r="BH15" s="119"/>
      <c r="BI15" s="119"/>
      <c r="BJ15" s="119"/>
      <c r="BK15" s="119"/>
      <c r="BL15" s="119"/>
      <c r="BM15" s="119"/>
      <c r="BN15" s="120"/>
      <c r="BO15" s="118" t="s">
        <v>8</v>
      </c>
      <c r="BP15" s="119"/>
      <c r="BQ15" s="121"/>
    </row>
    <row r="16" spans="1:69" ht="16.149999999999999" customHeight="1" x14ac:dyDescent="0.15">
      <c r="A16" s="122">
        <f>+A10+1</f>
        <v>2</v>
      </c>
      <c r="B16" s="123"/>
      <c r="C16" s="128">
        <f>VLOOKUP(A16,保険_MST,2,FALSE)</f>
        <v>0</v>
      </c>
      <c r="D16" s="129"/>
      <c r="E16" s="132">
        <f>VLOOKUP(A16,保険_MST,4,FALSE)</f>
        <v>0</v>
      </c>
      <c r="F16" s="133"/>
      <c r="G16" s="133"/>
      <c r="H16" s="133"/>
      <c r="I16" s="133"/>
      <c r="J16" s="133"/>
      <c r="K16" s="133"/>
      <c r="L16" s="133"/>
      <c r="M16" s="133"/>
      <c r="N16" s="134"/>
      <c r="O16" s="135" t="s">
        <v>18</v>
      </c>
      <c r="P16" s="137">
        <f>VLOOKUP(A16,保険_MST,5,FALSE)</f>
        <v>0</v>
      </c>
      <c r="Q16" s="137"/>
      <c r="R16" s="137"/>
      <c r="S16" s="137"/>
      <c r="T16" s="137"/>
      <c r="U16" s="139">
        <f>VLOOKUP(A16,保険_MST,6,FALSE)</f>
        <v>0</v>
      </c>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40"/>
      <c r="AW16" s="145">
        <f>VLOOKUP(A16,保険_MST,7,FALSE)</f>
        <v>0</v>
      </c>
      <c r="AX16" s="123"/>
      <c r="AY16" s="123"/>
      <c r="AZ16" s="123"/>
      <c r="BA16" s="123"/>
      <c r="BB16" s="123"/>
      <c r="BC16" s="123"/>
      <c r="BD16" s="123"/>
      <c r="BE16" s="123"/>
      <c r="BF16" s="162"/>
      <c r="BG16" s="164">
        <f>VLOOKUP(A16,保険_MST,8,FALSE)</f>
        <v>0</v>
      </c>
      <c r="BH16" s="165"/>
      <c r="BI16" s="165"/>
      <c r="BJ16" s="165"/>
      <c r="BK16" s="165"/>
      <c r="BL16" s="165"/>
      <c r="BM16" s="165"/>
      <c r="BN16" s="166"/>
      <c r="BO16" s="145">
        <f>VLOOKUP(A16,保険_MST,13,FALSE)</f>
        <v>0</v>
      </c>
      <c r="BP16" s="123"/>
      <c r="BQ16" s="146"/>
    </row>
    <row r="17" spans="1:69" ht="26.45" customHeight="1" x14ac:dyDescent="0.15">
      <c r="A17" s="124"/>
      <c r="B17" s="125"/>
      <c r="C17" s="130"/>
      <c r="D17" s="131"/>
      <c r="E17" s="187">
        <f>VLOOKUP(A16,保険_MST,3,FALSE)</f>
        <v>0</v>
      </c>
      <c r="F17" s="188"/>
      <c r="G17" s="188"/>
      <c r="H17" s="188"/>
      <c r="I17" s="188"/>
      <c r="J17" s="188"/>
      <c r="K17" s="188"/>
      <c r="L17" s="188"/>
      <c r="M17" s="188"/>
      <c r="N17" s="189"/>
      <c r="O17" s="136"/>
      <c r="P17" s="138"/>
      <c r="Q17" s="138"/>
      <c r="R17" s="138"/>
      <c r="S17" s="138"/>
      <c r="T17" s="138"/>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2"/>
      <c r="AW17" s="147"/>
      <c r="AX17" s="148"/>
      <c r="AY17" s="148"/>
      <c r="AZ17" s="148"/>
      <c r="BA17" s="148"/>
      <c r="BB17" s="148"/>
      <c r="BC17" s="148"/>
      <c r="BD17" s="148"/>
      <c r="BE17" s="148"/>
      <c r="BF17" s="163"/>
      <c r="BG17" s="167"/>
      <c r="BH17" s="168"/>
      <c r="BI17" s="168"/>
      <c r="BJ17" s="168"/>
      <c r="BK17" s="168"/>
      <c r="BL17" s="168"/>
      <c r="BM17" s="168"/>
      <c r="BN17" s="169"/>
      <c r="BO17" s="147"/>
      <c r="BP17" s="148"/>
      <c r="BQ17" s="149"/>
    </row>
    <row r="18" spans="1:69" ht="37.5" customHeight="1" x14ac:dyDescent="0.15">
      <c r="A18" s="124"/>
      <c r="B18" s="125"/>
      <c r="C18" s="224" t="s">
        <v>12</v>
      </c>
      <c r="D18" s="170"/>
      <c r="E18" s="170"/>
      <c r="F18" s="170"/>
      <c r="G18" s="156" t="s">
        <v>98</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7"/>
      <c r="AW18" s="170" t="s">
        <v>92</v>
      </c>
      <c r="AX18" s="170"/>
      <c r="AY18" s="170"/>
      <c r="AZ18" s="156" t="s">
        <v>93</v>
      </c>
      <c r="BA18" s="156"/>
      <c r="BB18" s="156"/>
      <c r="BC18" s="156"/>
      <c r="BD18" s="156"/>
      <c r="BE18" s="156"/>
      <c r="BF18" s="156"/>
      <c r="BG18" s="156"/>
      <c r="BH18" s="156"/>
      <c r="BI18" s="156"/>
      <c r="BJ18" s="156"/>
      <c r="BK18" s="156"/>
      <c r="BL18" s="156"/>
      <c r="BM18" s="156"/>
      <c r="BN18" s="156"/>
      <c r="BO18" s="156"/>
      <c r="BP18" s="156"/>
      <c r="BQ18" s="171"/>
    </row>
    <row r="19" spans="1:69" ht="13.35" customHeight="1" x14ac:dyDescent="0.15">
      <c r="A19" s="124"/>
      <c r="B19" s="125"/>
      <c r="C19" s="158"/>
      <c r="D19" s="159"/>
      <c r="E19" s="172" t="s">
        <v>64</v>
      </c>
      <c r="F19" s="173"/>
      <c r="G19" s="173"/>
      <c r="H19" s="173"/>
      <c r="I19" s="173"/>
      <c r="J19" s="173"/>
      <c r="K19" s="173"/>
      <c r="L19" s="173"/>
      <c r="M19" s="173"/>
      <c r="N19" s="173"/>
      <c r="O19" s="174"/>
      <c r="P19" s="172" t="s">
        <v>9</v>
      </c>
      <c r="Q19" s="173"/>
      <c r="R19" s="173"/>
      <c r="S19" s="173"/>
      <c r="T19" s="173"/>
      <c r="U19" s="173"/>
      <c r="V19" s="173"/>
      <c r="W19" s="173"/>
      <c r="X19" s="173"/>
      <c r="Y19" s="173"/>
      <c r="Z19" s="174"/>
      <c r="AA19" s="172" t="s">
        <v>11</v>
      </c>
      <c r="AB19" s="173"/>
      <c r="AC19" s="173"/>
      <c r="AD19" s="173"/>
      <c r="AE19" s="173"/>
      <c r="AF19" s="173"/>
      <c r="AG19" s="173"/>
      <c r="AH19" s="173"/>
      <c r="AI19" s="173"/>
      <c r="AJ19" s="173"/>
      <c r="AK19" s="174"/>
      <c r="AL19" s="172" t="s">
        <v>21</v>
      </c>
      <c r="AM19" s="173"/>
      <c r="AN19" s="173"/>
      <c r="AO19" s="173"/>
      <c r="AP19" s="173"/>
      <c r="AQ19" s="173"/>
      <c r="AR19" s="173"/>
      <c r="AS19" s="173"/>
      <c r="AT19" s="173"/>
      <c r="AU19" s="173"/>
      <c r="AV19" s="174"/>
      <c r="AW19" s="159"/>
      <c r="AX19" s="222"/>
      <c r="AY19" s="172" t="s">
        <v>94</v>
      </c>
      <c r="AZ19" s="173"/>
      <c r="BA19" s="173"/>
      <c r="BB19" s="173"/>
      <c r="BC19" s="173"/>
      <c r="BD19" s="173"/>
      <c r="BE19" s="173"/>
      <c r="BF19" s="173"/>
      <c r="BG19" s="174"/>
      <c r="BH19" s="172" t="s">
        <v>22</v>
      </c>
      <c r="BI19" s="173"/>
      <c r="BJ19" s="174"/>
      <c r="BK19" s="172" t="s">
        <v>23</v>
      </c>
      <c r="BL19" s="173"/>
      <c r="BM19" s="173"/>
      <c r="BN19" s="173"/>
      <c r="BO19" s="173"/>
      <c r="BP19" s="173"/>
      <c r="BQ19" s="221"/>
    </row>
    <row r="20" spans="1:69" ht="23.65" customHeight="1" thickBot="1" x14ac:dyDescent="0.2">
      <c r="A20" s="126"/>
      <c r="B20" s="127"/>
      <c r="C20" s="160"/>
      <c r="D20" s="161"/>
      <c r="E20" s="155" t="s">
        <v>24</v>
      </c>
      <c r="F20" s="176"/>
      <c r="G20" s="176"/>
      <c r="H20" s="154"/>
      <c r="I20" s="154"/>
      <c r="J20" s="154"/>
      <c r="K20" s="154"/>
      <c r="L20" s="154"/>
      <c r="M20" s="154"/>
      <c r="N20" s="176" t="s">
        <v>25</v>
      </c>
      <c r="O20" s="177"/>
      <c r="P20" s="155" t="s">
        <v>24</v>
      </c>
      <c r="Q20" s="176"/>
      <c r="R20" s="176"/>
      <c r="S20" s="154"/>
      <c r="T20" s="154"/>
      <c r="U20" s="154"/>
      <c r="V20" s="154"/>
      <c r="W20" s="154"/>
      <c r="X20" s="154"/>
      <c r="Y20" s="176" t="s">
        <v>7</v>
      </c>
      <c r="Z20" s="177"/>
      <c r="AA20" s="155" t="s">
        <v>24</v>
      </c>
      <c r="AB20" s="176"/>
      <c r="AC20" s="176"/>
      <c r="AD20" s="154"/>
      <c r="AE20" s="154"/>
      <c r="AF20" s="154"/>
      <c r="AG20" s="154"/>
      <c r="AH20" s="154"/>
      <c r="AI20" s="154"/>
      <c r="AJ20" s="176" t="s">
        <v>7</v>
      </c>
      <c r="AK20" s="177"/>
      <c r="AL20" s="155" t="s">
        <v>24</v>
      </c>
      <c r="AM20" s="143"/>
      <c r="AN20" s="143"/>
      <c r="AO20" s="154"/>
      <c r="AP20" s="154"/>
      <c r="AQ20" s="154"/>
      <c r="AR20" s="154"/>
      <c r="AS20" s="154"/>
      <c r="AT20" s="154"/>
      <c r="AU20" s="143" t="s">
        <v>25</v>
      </c>
      <c r="AV20" s="144"/>
      <c r="AW20" s="161"/>
      <c r="AX20" s="223"/>
      <c r="AY20" s="150"/>
      <c r="AZ20" s="151"/>
      <c r="BA20" s="151"/>
      <c r="BB20" s="151"/>
      <c r="BC20" s="151"/>
      <c r="BD20" s="151"/>
      <c r="BE20" s="151"/>
      <c r="BF20" s="151"/>
      <c r="BG20" s="152"/>
      <c r="BH20" s="150"/>
      <c r="BI20" s="151"/>
      <c r="BJ20" s="68" t="s">
        <v>10</v>
      </c>
      <c r="BK20" s="153"/>
      <c r="BL20" s="154"/>
      <c r="BM20" s="154"/>
      <c r="BN20" s="154"/>
      <c r="BO20" s="154"/>
      <c r="BP20" s="154"/>
      <c r="BQ20" s="69" t="s">
        <v>7</v>
      </c>
    </row>
    <row r="21" spans="1:69" s="67" customFormat="1" ht="12.75" thickBot="1" x14ac:dyDescent="0.2">
      <c r="A21" s="111" t="s">
        <v>4</v>
      </c>
      <c r="B21" s="112"/>
      <c r="C21" s="113" t="s">
        <v>13</v>
      </c>
      <c r="D21" s="114"/>
      <c r="E21" s="115" t="s">
        <v>99</v>
      </c>
      <c r="F21" s="116"/>
      <c r="G21" s="116"/>
      <c r="H21" s="116"/>
      <c r="I21" s="116"/>
      <c r="J21" s="116"/>
      <c r="K21" s="116"/>
      <c r="L21" s="116"/>
      <c r="M21" s="116"/>
      <c r="N21" s="117"/>
      <c r="O21" s="115" t="s">
        <v>27</v>
      </c>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7"/>
      <c r="AW21" s="113" t="s">
        <v>19</v>
      </c>
      <c r="AX21" s="112"/>
      <c r="AY21" s="112"/>
      <c r="AZ21" s="112"/>
      <c r="BA21" s="112"/>
      <c r="BB21" s="112"/>
      <c r="BC21" s="112"/>
      <c r="BD21" s="112"/>
      <c r="BE21" s="112"/>
      <c r="BF21" s="114"/>
      <c r="BG21" s="118" t="s">
        <v>20</v>
      </c>
      <c r="BH21" s="119"/>
      <c r="BI21" s="119"/>
      <c r="BJ21" s="119"/>
      <c r="BK21" s="119"/>
      <c r="BL21" s="119"/>
      <c r="BM21" s="119"/>
      <c r="BN21" s="120"/>
      <c r="BO21" s="118" t="s">
        <v>8</v>
      </c>
      <c r="BP21" s="119"/>
      <c r="BQ21" s="121"/>
    </row>
    <row r="22" spans="1:69" ht="16.149999999999999" customHeight="1" x14ac:dyDescent="0.15">
      <c r="A22" s="122">
        <f>+A16+1</f>
        <v>3</v>
      </c>
      <c r="B22" s="123"/>
      <c r="C22" s="128">
        <f>VLOOKUP(A22,保険_MST,2,FALSE)</f>
        <v>0</v>
      </c>
      <c r="D22" s="129"/>
      <c r="E22" s="132">
        <f>VLOOKUP(A22,保険_MST,4,FALSE)</f>
        <v>0</v>
      </c>
      <c r="F22" s="133"/>
      <c r="G22" s="133"/>
      <c r="H22" s="133"/>
      <c r="I22" s="133"/>
      <c r="J22" s="133"/>
      <c r="K22" s="133"/>
      <c r="L22" s="133"/>
      <c r="M22" s="133"/>
      <c r="N22" s="134"/>
      <c r="O22" s="135" t="s">
        <v>18</v>
      </c>
      <c r="P22" s="137">
        <f>VLOOKUP(A22,保険_MST,5,FALSE)</f>
        <v>0</v>
      </c>
      <c r="Q22" s="137"/>
      <c r="R22" s="137"/>
      <c r="S22" s="137"/>
      <c r="T22" s="137"/>
      <c r="U22" s="139">
        <f>VLOOKUP(A22,保険_MST,6,FALSE)</f>
        <v>0</v>
      </c>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40"/>
      <c r="AW22" s="145">
        <f>VLOOKUP(A22,保険_MST,7,FALSE)</f>
        <v>0</v>
      </c>
      <c r="AX22" s="123"/>
      <c r="AY22" s="123"/>
      <c r="AZ22" s="123"/>
      <c r="BA22" s="123"/>
      <c r="BB22" s="123"/>
      <c r="BC22" s="123"/>
      <c r="BD22" s="123"/>
      <c r="BE22" s="123"/>
      <c r="BF22" s="162"/>
      <c r="BG22" s="164">
        <f>VLOOKUP(A22,保険_MST,8,FALSE)</f>
        <v>0</v>
      </c>
      <c r="BH22" s="165"/>
      <c r="BI22" s="165"/>
      <c r="BJ22" s="165"/>
      <c r="BK22" s="165"/>
      <c r="BL22" s="165"/>
      <c r="BM22" s="165"/>
      <c r="BN22" s="166"/>
      <c r="BO22" s="145">
        <f>VLOOKUP(A22,保険_MST,13,FALSE)</f>
        <v>0</v>
      </c>
      <c r="BP22" s="123"/>
      <c r="BQ22" s="146"/>
    </row>
    <row r="23" spans="1:69" ht="26.45" customHeight="1" x14ac:dyDescent="0.15">
      <c r="A23" s="124"/>
      <c r="B23" s="125"/>
      <c r="C23" s="130"/>
      <c r="D23" s="131"/>
      <c r="E23" s="187">
        <f>VLOOKUP(A22,保険_MST,3,FALSE)</f>
        <v>0</v>
      </c>
      <c r="F23" s="188"/>
      <c r="G23" s="188"/>
      <c r="H23" s="188"/>
      <c r="I23" s="188"/>
      <c r="J23" s="188"/>
      <c r="K23" s="188"/>
      <c r="L23" s="188"/>
      <c r="M23" s="188"/>
      <c r="N23" s="189"/>
      <c r="O23" s="136"/>
      <c r="P23" s="138"/>
      <c r="Q23" s="138"/>
      <c r="R23" s="138"/>
      <c r="S23" s="138"/>
      <c r="T23" s="138"/>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2"/>
      <c r="AW23" s="147"/>
      <c r="AX23" s="148"/>
      <c r="AY23" s="148"/>
      <c r="AZ23" s="148"/>
      <c r="BA23" s="148"/>
      <c r="BB23" s="148"/>
      <c r="BC23" s="148"/>
      <c r="BD23" s="148"/>
      <c r="BE23" s="148"/>
      <c r="BF23" s="163"/>
      <c r="BG23" s="167"/>
      <c r="BH23" s="168"/>
      <c r="BI23" s="168"/>
      <c r="BJ23" s="168"/>
      <c r="BK23" s="168"/>
      <c r="BL23" s="168"/>
      <c r="BM23" s="168"/>
      <c r="BN23" s="169"/>
      <c r="BO23" s="147"/>
      <c r="BP23" s="148"/>
      <c r="BQ23" s="149"/>
    </row>
    <row r="24" spans="1:69" ht="37.5" customHeight="1" x14ac:dyDescent="0.15">
      <c r="A24" s="124"/>
      <c r="B24" s="125"/>
      <c r="C24" s="224" t="s">
        <v>12</v>
      </c>
      <c r="D24" s="170"/>
      <c r="E24" s="170"/>
      <c r="F24" s="170"/>
      <c r="G24" s="156" t="s">
        <v>98</v>
      </c>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7"/>
      <c r="AW24" s="170" t="s">
        <v>92</v>
      </c>
      <c r="AX24" s="170"/>
      <c r="AY24" s="170"/>
      <c r="AZ24" s="156" t="s">
        <v>93</v>
      </c>
      <c r="BA24" s="156"/>
      <c r="BB24" s="156"/>
      <c r="BC24" s="156"/>
      <c r="BD24" s="156"/>
      <c r="BE24" s="156"/>
      <c r="BF24" s="156"/>
      <c r="BG24" s="156"/>
      <c r="BH24" s="156"/>
      <c r="BI24" s="156"/>
      <c r="BJ24" s="156"/>
      <c r="BK24" s="156"/>
      <c r="BL24" s="156"/>
      <c r="BM24" s="156"/>
      <c r="BN24" s="156"/>
      <c r="BO24" s="156"/>
      <c r="BP24" s="156"/>
      <c r="BQ24" s="171"/>
    </row>
    <row r="25" spans="1:69" ht="13.35" customHeight="1" x14ac:dyDescent="0.15">
      <c r="A25" s="124"/>
      <c r="B25" s="125"/>
      <c r="C25" s="158"/>
      <c r="D25" s="159"/>
      <c r="E25" s="172" t="s">
        <v>64</v>
      </c>
      <c r="F25" s="173"/>
      <c r="G25" s="173"/>
      <c r="H25" s="173"/>
      <c r="I25" s="173"/>
      <c r="J25" s="173"/>
      <c r="K25" s="173"/>
      <c r="L25" s="173"/>
      <c r="M25" s="173"/>
      <c r="N25" s="173"/>
      <c r="O25" s="174"/>
      <c r="P25" s="172" t="s">
        <v>9</v>
      </c>
      <c r="Q25" s="173"/>
      <c r="R25" s="173"/>
      <c r="S25" s="173"/>
      <c r="T25" s="173"/>
      <c r="U25" s="173"/>
      <c r="V25" s="173"/>
      <c r="W25" s="173"/>
      <c r="X25" s="173"/>
      <c r="Y25" s="173"/>
      <c r="Z25" s="174"/>
      <c r="AA25" s="172" t="s">
        <v>11</v>
      </c>
      <c r="AB25" s="173"/>
      <c r="AC25" s="173"/>
      <c r="AD25" s="173"/>
      <c r="AE25" s="173"/>
      <c r="AF25" s="173"/>
      <c r="AG25" s="173"/>
      <c r="AH25" s="173"/>
      <c r="AI25" s="173"/>
      <c r="AJ25" s="173"/>
      <c r="AK25" s="174"/>
      <c r="AL25" s="172" t="s">
        <v>21</v>
      </c>
      <c r="AM25" s="173"/>
      <c r="AN25" s="173"/>
      <c r="AO25" s="173"/>
      <c r="AP25" s="173"/>
      <c r="AQ25" s="173"/>
      <c r="AR25" s="173"/>
      <c r="AS25" s="173"/>
      <c r="AT25" s="173"/>
      <c r="AU25" s="173"/>
      <c r="AV25" s="174"/>
      <c r="AW25" s="159"/>
      <c r="AX25" s="222"/>
      <c r="AY25" s="172" t="s">
        <v>94</v>
      </c>
      <c r="AZ25" s="173"/>
      <c r="BA25" s="173"/>
      <c r="BB25" s="173"/>
      <c r="BC25" s="173"/>
      <c r="BD25" s="173"/>
      <c r="BE25" s="173"/>
      <c r="BF25" s="173"/>
      <c r="BG25" s="174"/>
      <c r="BH25" s="172" t="s">
        <v>22</v>
      </c>
      <c r="BI25" s="173"/>
      <c r="BJ25" s="174"/>
      <c r="BK25" s="172" t="s">
        <v>23</v>
      </c>
      <c r="BL25" s="173"/>
      <c r="BM25" s="173"/>
      <c r="BN25" s="173"/>
      <c r="BO25" s="173"/>
      <c r="BP25" s="173"/>
      <c r="BQ25" s="221"/>
    </row>
    <row r="26" spans="1:69" ht="23.65" customHeight="1" thickBot="1" x14ac:dyDescent="0.2">
      <c r="A26" s="126"/>
      <c r="B26" s="127"/>
      <c r="C26" s="160"/>
      <c r="D26" s="161"/>
      <c r="E26" s="155" t="s">
        <v>24</v>
      </c>
      <c r="F26" s="176"/>
      <c r="G26" s="176"/>
      <c r="H26" s="154"/>
      <c r="I26" s="154"/>
      <c r="J26" s="154"/>
      <c r="K26" s="154"/>
      <c r="L26" s="154"/>
      <c r="M26" s="154"/>
      <c r="N26" s="176" t="s">
        <v>25</v>
      </c>
      <c r="O26" s="177"/>
      <c r="P26" s="155" t="s">
        <v>24</v>
      </c>
      <c r="Q26" s="176"/>
      <c r="R26" s="176"/>
      <c r="S26" s="154"/>
      <c r="T26" s="154"/>
      <c r="U26" s="154"/>
      <c r="V26" s="154"/>
      <c r="W26" s="154"/>
      <c r="X26" s="154"/>
      <c r="Y26" s="176" t="s">
        <v>7</v>
      </c>
      <c r="Z26" s="177"/>
      <c r="AA26" s="155" t="s">
        <v>24</v>
      </c>
      <c r="AB26" s="176"/>
      <c r="AC26" s="176"/>
      <c r="AD26" s="154"/>
      <c r="AE26" s="154"/>
      <c r="AF26" s="154"/>
      <c r="AG26" s="154"/>
      <c r="AH26" s="154"/>
      <c r="AI26" s="154"/>
      <c r="AJ26" s="176" t="s">
        <v>7</v>
      </c>
      <c r="AK26" s="177"/>
      <c r="AL26" s="155" t="s">
        <v>24</v>
      </c>
      <c r="AM26" s="143"/>
      <c r="AN26" s="143"/>
      <c r="AO26" s="154"/>
      <c r="AP26" s="154"/>
      <c r="AQ26" s="154"/>
      <c r="AR26" s="154"/>
      <c r="AS26" s="154"/>
      <c r="AT26" s="154"/>
      <c r="AU26" s="143" t="s">
        <v>25</v>
      </c>
      <c r="AV26" s="144"/>
      <c r="AW26" s="161"/>
      <c r="AX26" s="223"/>
      <c r="AY26" s="150"/>
      <c r="AZ26" s="151"/>
      <c r="BA26" s="151"/>
      <c r="BB26" s="151"/>
      <c r="BC26" s="151"/>
      <c r="BD26" s="151"/>
      <c r="BE26" s="151"/>
      <c r="BF26" s="151"/>
      <c r="BG26" s="152"/>
      <c r="BH26" s="150"/>
      <c r="BI26" s="151"/>
      <c r="BJ26" s="68" t="s">
        <v>10</v>
      </c>
      <c r="BK26" s="153"/>
      <c r="BL26" s="154"/>
      <c r="BM26" s="154"/>
      <c r="BN26" s="154"/>
      <c r="BO26" s="154"/>
      <c r="BP26" s="154"/>
      <c r="BQ26" s="69" t="s">
        <v>7</v>
      </c>
    </row>
    <row r="27" spans="1:69" s="67" customFormat="1" ht="12.75" thickBot="1" x14ac:dyDescent="0.2">
      <c r="A27" s="111" t="s">
        <v>4</v>
      </c>
      <c r="B27" s="112"/>
      <c r="C27" s="113" t="s">
        <v>13</v>
      </c>
      <c r="D27" s="114"/>
      <c r="E27" s="115" t="s">
        <v>99</v>
      </c>
      <c r="F27" s="116"/>
      <c r="G27" s="116"/>
      <c r="H27" s="116"/>
      <c r="I27" s="116"/>
      <c r="J27" s="116"/>
      <c r="K27" s="116"/>
      <c r="L27" s="116"/>
      <c r="M27" s="116"/>
      <c r="N27" s="117"/>
      <c r="O27" s="115" t="s">
        <v>27</v>
      </c>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7"/>
      <c r="AW27" s="113" t="s">
        <v>19</v>
      </c>
      <c r="AX27" s="112"/>
      <c r="AY27" s="112"/>
      <c r="AZ27" s="112"/>
      <c r="BA27" s="112"/>
      <c r="BB27" s="112"/>
      <c r="BC27" s="112"/>
      <c r="BD27" s="112"/>
      <c r="BE27" s="112"/>
      <c r="BF27" s="114"/>
      <c r="BG27" s="118" t="s">
        <v>20</v>
      </c>
      <c r="BH27" s="119"/>
      <c r="BI27" s="119"/>
      <c r="BJ27" s="119"/>
      <c r="BK27" s="119"/>
      <c r="BL27" s="119"/>
      <c r="BM27" s="119"/>
      <c r="BN27" s="120"/>
      <c r="BO27" s="118" t="s">
        <v>8</v>
      </c>
      <c r="BP27" s="119"/>
      <c r="BQ27" s="121"/>
    </row>
    <row r="28" spans="1:69" ht="16.149999999999999" customHeight="1" x14ac:dyDescent="0.15">
      <c r="A28" s="122">
        <f>+A22+1</f>
        <v>4</v>
      </c>
      <c r="B28" s="123"/>
      <c r="C28" s="128">
        <f>VLOOKUP(A28,保険_MST,2,FALSE)</f>
        <v>0</v>
      </c>
      <c r="D28" s="129"/>
      <c r="E28" s="132">
        <f>VLOOKUP(A28,保険_MST,4,FALSE)</f>
        <v>0</v>
      </c>
      <c r="F28" s="133"/>
      <c r="G28" s="133"/>
      <c r="H28" s="133"/>
      <c r="I28" s="133"/>
      <c r="J28" s="133"/>
      <c r="K28" s="133"/>
      <c r="L28" s="133"/>
      <c r="M28" s="133"/>
      <c r="N28" s="134"/>
      <c r="O28" s="135" t="s">
        <v>18</v>
      </c>
      <c r="P28" s="137">
        <f>VLOOKUP(A28,保険_MST,5,FALSE)</f>
        <v>0</v>
      </c>
      <c r="Q28" s="137"/>
      <c r="R28" s="137"/>
      <c r="S28" s="137"/>
      <c r="T28" s="137"/>
      <c r="U28" s="139">
        <f>VLOOKUP(A28,保険_MST,6,FALSE)</f>
        <v>0</v>
      </c>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40"/>
      <c r="AW28" s="145">
        <f>VLOOKUP(A28,保険_MST,7,FALSE)</f>
        <v>0</v>
      </c>
      <c r="AX28" s="123"/>
      <c r="AY28" s="123"/>
      <c r="AZ28" s="123"/>
      <c r="BA28" s="123"/>
      <c r="BB28" s="123"/>
      <c r="BC28" s="123"/>
      <c r="BD28" s="123"/>
      <c r="BE28" s="123"/>
      <c r="BF28" s="162"/>
      <c r="BG28" s="164">
        <f>VLOOKUP(A28,保険_MST,8,FALSE)</f>
        <v>0</v>
      </c>
      <c r="BH28" s="165"/>
      <c r="BI28" s="165"/>
      <c r="BJ28" s="165"/>
      <c r="BK28" s="165"/>
      <c r="BL28" s="165"/>
      <c r="BM28" s="165"/>
      <c r="BN28" s="166"/>
      <c r="BO28" s="145">
        <f>VLOOKUP(A28,保険_MST,13,FALSE)</f>
        <v>0</v>
      </c>
      <c r="BP28" s="123"/>
      <c r="BQ28" s="146"/>
    </row>
    <row r="29" spans="1:69" ht="26.45" customHeight="1" x14ac:dyDescent="0.15">
      <c r="A29" s="124"/>
      <c r="B29" s="125"/>
      <c r="C29" s="130"/>
      <c r="D29" s="131"/>
      <c r="E29" s="187">
        <f>VLOOKUP(A28,保険_MST,3,FALSE)</f>
        <v>0</v>
      </c>
      <c r="F29" s="188"/>
      <c r="G29" s="188"/>
      <c r="H29" s="188"/>
      <c r="I29" s="188"/>
      <c r="J29" s="188"/>
      <c r="K29" s="188"/>
      <c r="L29" s="188"/>
      <c r="M29" s="188"/>
      <c r="N29" s="189"/>
      <c r="O29" s="136"/>
      <c r="P29" s="138"/>
      <c r="Q29" s="138"/>
      <c r="R29" s="138"/>
      <c r="S29" s="138"/>
      <c r="T29" s="138"/>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c r="AW29" s="147"/>
      <c r="AX29" s="148"/>
      <c r="AY29" s="148"/>
      <c r="AZ29" s="148"/>
      <c r="BA29" s="148"/>
      <c r="BB29" s="148"/>
      <c r="BC29" s="148"/>
      <c r="BD29" s="148"/>
      <c r="BE29" s="148"/>
      <c r="BF29" s="163"/>
      <c r="BG29" s="167"/>
      <c r="BH29" s="168"/>
      <c r="BI29" s="168"/>
      <c r="BJ29" s="168"/>
      <c r="BK29" s="168"/>
      <c r="BL29" s="168"/>
      <c r="BM29" s="168"/>
      <c r="BN29" s="169"/>
      <c r="BO29" s="147"/>
      <c r="BP29" s="148"/>
      <c r="BQ29" s="149"/>
    </row>
    <row r="30" spans="1:69" ht="37.5" customHeight="1" x14ac:dyDescent="0.15">
      <c r="A30" s="124"/>
      <c r="B30" s="125"/>
      <c r="C30" s="224" t="s">
        <v>12</v>
      </c>
      <c r="D30" s="170"/>
      <c r="E30" s="170"/>
      <c r="F30" s="170"/>
      <c r="G30" s="156" t="s">
        <v>98</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7"/>
      <c r="AW30" s="170" t="s">
        <v>92</v>
      </c>
      <c r="AX30" s="170"/>
      <c r="AY30" s="170"/>
      <c r="AZ30" s="156" t="s">
        <v>93</v>
      </c>
      <c r="BA30" s="156"/>
      <c r="BB30" s="156"/>
      <c r="BC30" s="156"/>
      <c r="BD30" s="156"/>
      <c r="BE30" s="156"/>
      <c r="BF30" s="156"/>
      <c r="BG30" s="156"/>
      <c r="BH30" s="156"/>
      <c r="BI30" s="156"/>
      <c r="BJ30" s="156"/>
      <c r="BK30" s="156"/>
      <c r="BL30" s="156"/>
      <c r="BM30" s="156"/>
      <c r="BN30" s="156"/>
      <c r="BO30" s="156"/>
      <c r="BP30" s="156"/>
      <c r="BQ30" s="171"/>
    </row>
    <row r="31" spans="1:69" ht="13.35" customHeight="1" x14ac:dyDescent="0.15">
      <c r="A31" s="124"/>
      <c r="B31" s="125"/>
      <c r="C31" s="158"/>
      <c r="D31" s="159"/>
      <c r="E31" s="172" t="s">
        <v>64</v>
      </c>
      <c r="F31" s="173"/>
      <c r="G31" s="173"/>
      <c r="H31" s="173"/>
      <c r="I31" s="173"/>
      <c r="J31" s="173"/>
      <c r="K31" s="173"/>
      <c r="L31" s="173"/>
      <c r="M31" s="173"/>
      <c r="N31" s="173"/>
      <c r="O31" s="174"/>
      <c r="P31" s="172" t="s">
        <v>9</v>
      </c>
      <c r="Q31" s="173"/>
      <c r="R31" s="173"/>
      <c r="S31" s="173"/>
      <c r="T31" s="173"/>
      <c r="U31" s="173"/>
      <c r="V31" s="173"/>
      <c r="W31" s="173"/>
      <c r="X31" s="173"/>
      <c r="Y31" s="173"/>
      <c r="Z31" s="174"/>
      <c r="AA31" s="172" t="s">
        <v>11</v>
      </c>
      <c r="AB31" s="173"/>
      <c r="AC31" s="173"/>
      <c r="AD31" s="173"/>
      <c r="AE31" s="173"/>
      <c r="AF31" s="173"/>
      <c r="AG31" s="173"/>
      <c r="AH31" s="173"/>
      <c r="AI31" s="173"/>
      <c r="AJ31" s="173"/>
      <c r="AK31" s="174"/>
      <c r="AL31" s="172" t="s">
        <v>21</v>
      </c>
      <c r="AM31" s="173"/>
      <c r="AN31" s="173"/>
      <c r="AO31" s="173"/>
      <c r="AP31" s="173"/>
      <c r="AQ31" s="173"/>
      <c r="AR31" s="173"/>
      <c r="AS31" s="173"/>
      <c r="AT31" s="173"/>
      <c r="AU31" s="173"/>
      <c r="AV31" s="174"/>
      <c r="AW31" s="159"/>
      <c r="AX31" s="222"/>
      <c r="AY31" s="172" t="s">
        <v>94</v>
      </c>
      <c r="AZ31" s="173"/>
      <c r="BA31" s="173"/>
      <c r="BB31" s="173"/>
      <c r="BC31" s="173"/>
      <c r="BD31" s="173"/>
      <c r="BE31" s="173"/>
      <c r="BF31" s="173"/>
      <c r="BG31" s="174"/>
      <c r="BH31" s="172" t="s">
        <v>22</v>
      </c>
      <c r="BI31" s="173"/>
      <c r="BJ31" s="174"/>
      <c r="BK31" s="172" t="s">
        <v>23</v>
      </c>
      <c r="BL31" s="173"/>
      <c r="BM31" s="173"/>
      <c r="BN31" s="173"/>
      <c r="BO31" s="173"/>
      <c r="BP31" s="173"/>
      <c r="BQ31" s="221"/>
    </row>
    <row r="32" spans="1:69" ht="23.65" customHeight="1" thickBot="1" x14ac:dyDescent="0.2">
      <c r="A32" s="126"/>
      <c r="B32" s="127"/>
      <c r="C32" s="160"/>
      <c r="D32" s="161"/>
      <c r="E32" s="155" t="s">
        <v>24</v>
      </c>
      <c r="F32" s="176"/>
      <c r="G32" s="176"/>
      <c r="H32" s="154"/>
      <c r="I32" s="154"/>
      <c r="J32" s="154"/>
      <c r="K32" s="154"/>
      <c r="L32" s="154"/>
      <c r="M32" s="154"/>
      <c r="N32" s="176" t="s">
        <v>25</v>
      </c>
      <c r="O32" s="177"/>
      <c r="P32" s="155" t="s">
        <v>24</v>
      </c>
      <c r="Q32" s="176"/>
      <c r="R32" s="176"/>
      <c r="S32" s="154"/>
      <c r="T32" s="154"/>
      <c r="U32" s="154"/>
      <c r="V32" s="154"/>
      <c r="W32" s="154"/>
      <c r="X32" s="154"/>
      <c r="Y32" s="176" t="s">
        <v>7</v>
      </c>
      <c r="Z32" s="177"/>
      <c r="AA32" s="155" t="s">
        <v>24</v>
      </c>
      <c r="AB32" s="176"/>
      <c r="AC32" s="176"/>
      <c r="AD32" s="154"/>
      <c r="AE32" s="154"/>
      <c r="AF32" s="154"/>
      <c r="AG32" s="154"/>
      <c r="AH32" s="154"/>
      <c r="AI32" s="154"/>
      <c r="AJ32" s="176" t="s">
        <v>7</v>
      </c>
      <c r="AK32" s="177"/>
      <c r="AL32" s="155" t="s">
        <v>24</v>
      </c>
      <c r="AM32" s="143"/>
      <c r="AN32" s="143"/>
      <c r="AO32" s="154"/>
      <c r="AP32" s="154"/>
      <c r="AQ32" s="154"/>
      <c r="AR32" s="154"/>
      <c r="AS32" s="154"/>
      <c r="AT32" s="154"/>
      <c r="AU32" s="143" t="s">
        <v>25</v>
      </c>
      <c r="AV32" s="144"/>
      <c r="AW32" s="161"/>
      <c r="AX32" s="223"/>
      <c r="AY32" s="150"/>
      <c r="AZ32" s="151"/>
      <c r="BA32" s="151"/>
      <c r="BB32" s="151"/>
      <c r="BC32" s="151"/>
      <c r="BD32" s="151"/>
      <c r="BE32" s="151"/>
      <c r="BF32" s="151"/>
      <c r="BG32" s="152"/>
      <c r="BH32" s="150"/>
      <c r="BI32" s="151"/>
      <c r="BJ32" s="68" t="s">
        <v>10</v>
      </c>
      <c r="BK32" s="153"/>
      <c r="BL32" s="154"/>
      <c r="BM32" s="154"/>
      <c r="BN32" s="154"/>
      <c r="BO32" s="154"/>
      <c r="BP32" s="154"/>
      <c r="BQ32" s="69" t="s">
        <v>7</v>
      </c>
    </row>
    <row r="33" spans="1:69" s="70" customFormat="1" ht="19.899999999999999" customHeight="1" thickBot="1" x14ac:dyDescent="0.25">
      <c r="A33" s="52"/>
      <c r="B33" s="53"/>
      <c r="C33" s="53"/>
      <c r="D33" s="53"/>
      <c r="E33" s="53"/>
      <c r="F33" s="175" t="s">
        <v>28</v>
      </c>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53"/>
      <c r="BN33" s="53"/>
      <c r="BO33" s="53"/>
      <c r="BP33" s="53"/>
      <c r="BQ33" s="54"/>
    </row>
    <row r="34" spans="1:69" s="71" customFormat="1" ht="5.25" customHeight="1" thickTop="1" x14ac:dyDescent="0.15">
      <c r="A34" s="5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56"/>
    </row>
    <row r="35" spans="1:69" s="72" customFormat="1" ht="15" customHeight="1" x14ac:dyDescent="0.15">
      <c r="A35" s="57" t="s">
        <v>95</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58"/>
    </row>
    <row r="36" spans="1:69" s="72" customFormat="1" ht="15" customHeight="1" x14ac:dyDescent="0.15">
      <c r="A36" s="57" t="s">
        <v>96</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58"/>
    </row>
    <row r="37" spans="1:69" s="72" customFormat="1" ht="15" customHeight="1" x14ac:dyDescent="0.15">
      <c r="A37" s="57" t="s">
        <v>29</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58"/>
    </row>
    <row r="38" spans="1:69" s="72" customFormat="1" ht="15" customHeight="1" x14ac:dyDescent="0.15">
      <c r="A38" s="57" t="s">
        <v>97</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58"/>
    </row>
    <row r="39" spans="1:69" s="72" customFormat="1" ht="5.85" customHeight="1" thickBot="1" x14ac:dyDescent="0.2">
      <c r="A39" s="59"/>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1"/>
    </row>
    <row r="40" spans="1:69" customFormat="1" ht="15" customHeight="1" x14ac:dyDescent="0.15">
      <c r="BB40" s="73"/>
      <c r="BC40" s="73"/>
      <c r="BD40" s="73"/>
      <c r="BE40" s="73"/>
      <c r="BF40" s="73"/>
      <c r="BG40" s="73"/>
      <c r="BH40" s="107" t="s">
        <v>102</v>
      </c>
      <c r="BI40" s="107"/>
      <c r="BJ40" s="107"/>
      <c r="BK40" s="107"/>
      <c r="BL40" s="107"/>
      <c r="BM40" s="107"/>
      <c r="BN40" s="107"/>
      <c r="BO40" s="107"/>
      <c r="BP40" s="107"/>
      <c r="BQ40" s="107"/>
    </row>
  </sheetData>
  <sheetProtection selectLockedCells="1"/>
  <mergeCells count="205">
    <mergeCell ref="AA31:AK31"/>
    <mergeCell ref="AL31:AV31"/>
    <mergeCell ref="AW31:AX32"/>
    <mergeCell ref="AY31:BG31"/>
    <mergeCell ref="BH31:BJ31"/>
    <mergeCell ref="E29:N29"/>
    <mergeCell ref="C30:F30"/>
    <mergeCell ref="G30:AV30"/>
    <mergeCell ref="C31:D32"/>
    <mergeCell ref="AW28:BF29"/>
    <mergeCell ref="BG28:BN29"/>
    <mergeCell ref="BK31:BQ31"/>
    <mergeCell ref="E32:G32"/>
    <mergeCell ref="H32:M32"/>
    <mergeCell ref="N32:O32"/>
    <mergeCell ref="AW25:AX26"/>
    <mergeCell ref="AY25:BG25"/>
    <mergeCell ref="BH25:BJ25"/>
    <mergeCell ref="BK25:BQ25"/>
    <mergeCell ref="E26:G26"/>
    <mergeCell ref="H26:M26"/>
    <mergeCell ref="N26:O26"/>
    <mergeCell ref="P26:R26"/>
    <mergeCell ref="S26:X26"/>
    <mergeCell ref="Y26:Z26"/>
    <mergeCell ref="AA26:AC26"/>
    <mergeCell ref="AD26:AI26"/>
    <mergeCell ref="AJ26:AK26"/>
    <mergeCell ref="AA13:AK13"/>
    <mergeCell ref="AJ14:AK14"/>
    <mergeCell ref="AL14:AN14"/>
    <mergeCell ref="A22:B26"/>
    <mergeCell ref="C22:D23"/>
    <mergeCell ref="E22:N22"/>
    <mergeCell ref="O22:O23"/>
    <mergeCell ref="P22:T23"/>
    <mergeCell ref="U22:AV23"/>
    <mergeCell ref="E23:N23"/>
    <mergeCell ref="C24:F24"/>
    <mergeCell ref="AO14:AT14"/>
    <mergeCell ref="AU14:AV14"/>
    <mergeCell ref="A10:B14"/>
    <mergeCell ref="E10:N10"/>
    <mergeCell ref="C12:F12"/>
    <mergeCell ref="G12:AV12"/>
    <mergeCell ref="C13:D14"/>
    <mergeCell ref="S20:X20"/>
    <mergeCell ref="Y20:Z20"/>
    <mergeCell ref="AA20:AC20"/>
    <mergeCell ref="AD20:AI20"/>
    <mergeCell ref="AJ20:AK20"/>
    <mergeCell ref="P13:Z13"/>
    <mergeCell ref="AZ18:BQ18"/>
    <mergeCell ref="AW16:BF17"/>
    <mergeCell ref="BG16:BN17"/>
    <mergeCell ref="C19:D20"/>
    <mergeCell ref="E19:O19"/>
    <mergeCell ref="P19:Z19"/>
    <mergeCell ref="AA19:AK19"/>
    <mergeCell ref="AL19:AV19"/>
    <mergeCell ref="AW19:AX20"/>
    <mergeCell ref="BK20:BP20"/>
    <mergeCell ref="H20:M20"/>
    <mergeCell ref="N20:O20"/>
    <mergeCell ref="P20:R20"/>
    <mergeCell ref="AO20:AT20"/>
    <mergeCell ref="C18:F18"/>
    <mergeCell ref="G18:AV18"/>
    <mergeCell ref="E20:G20"/>
    <mergeCell ref="AY20:BG20"/>
    <mergeCell ref="BH20:BI20"/>
    <mergeCell ref="AL20:AN20"/>
    <mergeCell ref="AY19:BG19"/>
    <mergeCell ref="BH19:BJ19"/>
    <mergeCell ref="BK19:BQ19"/>
    <mergeCell ref="AW18:AY18"/>
    <mergeCell ref="AY14:BG14"/>
    <mergeCell ref="BO16:BQ17"/>
    <mergeCell ref="E17:N17"/>
    <mergeCell ref="BO9:BQ9"/>
    <mergeCell ref="AW12:AY12"/>
    <mergeCell ref="AZ12:BQ12"/>
    <mergeCell ref="AL13:AV13"/>
    <mergeCell ref="AT6:BD6"/>
    <mergeCell ref="AO6:AS6"/>
    <mergeCell ref="BH14:BI14"/>
    <mergeCell ref="BH13:BJ13"/>
    <mergeCell ref="BK13:BQ13"/>
    <mergeCell ref="AW13:AX14"/>
    <mergeCell ref="AY13:BG13"/>
    <mergeCell ref="BK14:BP14"/>
    <mergeCell ref="E14:G14"/>
    <mergeCell ref="H14:M14"/>
    <mergeCell ref="N14:O14"/>
    <mergeCell ref="P14:R14"/>
    <mergeCell ref="S14:X14"/>
    <mergeCell ref="Y14:Z14"/>
    <mergeCell ref="AA14:AC14"/>
    <mergeCell ref="AD14:AI14"/>
    <mergeCell ref="E13:O13"/>
    <mergeCell ref="P5:AA5"/>
    <mergeCell ref="AB5:BD5"/>
    <mergeCell ref="BE5:BJ5"/>
    <mergeCell ref="BK5:BQ5"/>
    <mergeCell ref="C9:D9"/>
    <mergeCell ref="E9:N9"/>
    <mergeCell ref="O9:AV9"/>
    <mergeCell ref="AW9:BF9"/>
    <mergeCell ref="BG9:BN9"/>
    <mergeCell ref="A1:BQ1"/>
    <mergeCell ref="BM4:BP4"/>
    <mergeCell ref="BF4:BL4"/>
    <mergeCell ref="BA4:BD4"/>
    <mergeCell ref="AT4:AZ4"/>
    <mergeCell ref="P6:Q6"/>
    <mergeCell ref="A5:O5"/>
    <mergeCell ref="BO10:BQ11"/>
    <mergeCell ref="E11:N11"/>
    <mergeCell ref="P7:AA7"/>
    <mergeCell ref="AB7:BD7"/>
    <mergeCell ref="BE6:BJ7"/>
    <mergeCell ref="BK6:BQ7"/>
    <mergeCell ref="A6:O7"/>
    <mergeCell ref="R6:AA6"/>
    <mergeCell ref="AB6:AC6"/>
    <mergeCell ref="A9:B9"/>
    <mergeCell ref="AD6:AI6"/>
    <mergeCell ref="C10:D11"/>
    <mergeCell ref="O10:O11"/>
    <mergeCell ref="P10:T11"/>
    <mergeCell ref="U10:AV11"/>
    <mergeCell ref="AW10:BF11"/>
    <mergeCell ref="BG10:BN11"/>
    <mergeCell ref="F33:BL33"/>
    <mergeCell ref="P32:R32"/>
    <mergeCell ref="S32:X32"/>
    <mergeCell ref="A28:B32"/>
    <mergeCell ref="C28:D29"/>
    <mergeCell ref="E28:N28"/>
    <mergeCell ref="O28:O29"/>
    <mergeCell ref="P28:T29"/>
    <mergeCell ref="U28:AV29"/>
    <mergeCell ref="AO32:AT32"/>
    <mergeCell ref="AU32:AV32"/>
    <mergeCell ref="Y32:Z32"/>
    <mergeCell ref="AA32:AC32"/>
    <mergeCell ref="AD32:AI32"/>
    <mergeCell ref="AL32:AN32"/>
    <mergeCell ref="AY32:BG32"/>
    <mergeCell ref="AJ32:AK32"/>
    <mergeCell ref="BH32:BI32"/>
    <mergeCell ref="BK32:BP32"/>
    <mergeCell ref="BO28:BQ29"/>
    <mergeCell ref="AW30:AY30"/>
    <mergeCell ref="AZ30:BQ30"/>
    <mergeCell ref="E31:O31"/>
    <mergeCell ref="P31:Z31"/>
    <mergeCell ref="A27:B27"/>
    <mergeCell ref="C27:D27"/>
    <mergeCell ref="BO22:BQ23"/>
    <mergeCell ref="AU26:AV26"/>
    <mergeCell ref="AY26:BG26"/>
    <mergeCell ref="BH26:BI26"/>
    <mergeCell ref="BK26:BP26"/>
    <mergeCell ref="BO27:BQ27"/>
    <mergeCell ref="AL26:AN26"/>
    <mergeCell ref="AO26:AT26"/>
    <mergeCell ref="E27:N27"/>
    <mergeCell ref="O27:AV27"/>
    <mergeCell ref="AW27:BF27"/>
    <mergeCell ref="BG27:BN27"/>
    <mergeCell ref="G24:AV24"/>
    <mergeCell ref="C25:D26"/>
    <mergeCell ref="AW22:BF23"/>
    <mergeCell ref="BG22:BN23"/>
    <mergeCell ref="AW24:AY24"/>
    <mergeCell ref="AZ24:BQ24"/>
    <mergeCell ref="E25:O25"/>
    <mergeCell ref="P25:Z25"/>
    <mergeCell ref="AA25:AK25"/>
    <mergeCell ref="AL25:AV25"/>
    <mergeCell ref="BH40:BQ40"/>
    <mergeCell ref="AK4:AS4"/>
    <mergeCell ref="BE8:BQ8"/>
    <mergeCell ref="A21:B21"/>
    <mergeCell ref="C21:D21"/>
    <mergeCell ref="E21:N21"/>
    <mergeCell ref="O21:AV21"/>
    <mergeCell ref="AW21:BF21"/>
    <mergeCell ref="BG21:BN21"/>
    <mergeCell ref="BO21:BQ21"/>
    <mergeCell ref="A15:B15"/>
    <mergeCell ref="C15:D15"/>
    <mergeCell ref="E15:N15"/>
    <mergeCell ref="O15:AV15"/>
    <mergeCell ref="AW15:BF15"/>
    <mergeCell ref="BG15:BN15"/>
    <mergeCell ref="BO15:BQ15"/>
    <mergeCell ref="A16:B20"/>
    <mergeCell ref="C16:D17"/>
    <mergeCell ref="E16:N16"/>
    <mergeCell ref="O16:O17"/>
    <mergeCell ref="P16:T17"/>
    <mergeCell ref="U16:AV17"/>
    <mergeCell ref="AU20:AV20"/>
  </mergeCells>
  <phoneticPr fontId="1"/>
  <dataValidations count="10">
    <dataValidation type="list" allowBlank="1" showInputMessage="1" showErrorMessage="1" promptTitle="他の保険契約" prompt="▼より選択してください" sqref="C13:D14 C19:D20 C25:D26 C31:D32" xr:uid="{00000000-0002-0000-0300-000000000000}">
      <formula1>"なし,あり"</formula1>
    </dataValidation>
    <dataValidation type="whole" allowBlank="1" showInputMessage="1" showErrorMessage="1" promptTitle="障害入院保険金" prompt="金額を入力してください" sqref="S14:X14 S26:X26 S20:X20 S32:X32" xr:uid="{00000000-0002-0000-0300-000001000000}">
      <formula1>0</formula1>
      <formula2>99999999</formula2>
    </dataValidation>
    <dataValidation type="whole" allowBlank="1" showInputMessage="1" showErrorMessage="1" errorTitle="入力形式に誤りがあります" promptTitle="補償金額" prompt="金額を入力してください" sqref="H14:M14 H26:M26 H20:M20 H32:M32" xr:uid="{00000000-0002-0000-0300-000002000000}">
      <formula1>0</formula1>
      <formula2>99999999</formula2>
    </dataValidation>
    <dataValidation type="whole" allowBlank="1" showInputMessage="1" showErrorMessage="1" promptTitle="障害通院保険金日額" prompt="金額を入力してください" sqref="AD14:AI14 AD26:AI26 AD20:AI20 AD32:AI32" xr:uid="{00000000-0002-0000-0300-000003000000}">
      <formula1>0</formula1>
      <formula2>99999999</formula2>
    </dataValidation>
    <dataValidation type="whole" allowBlank="1" showInputMessage="1" showErrorMessage="1" promptTitle="賠償支払限度額" prompt="金額を入力してください" sqref="AO14:AT14 AO26:AT26 AO20:AT20 AO32:AT32" xr:uid="{00000000-0002-0000-0300-000004000000}">
      <formula1>0</formula1>
      <formula2>99999999</formula2>
    </dataValidation>
    <dataValidation type="list" allowBlank="1" showInputMessage="1" showErrorMessage="1" promptTitle="保険請求歴" prompt="▼より選択してください" sqref="AW13:AX14 AW19:AX20 AW25:AX26 AW31:AX32" xr:uid="{00000000-0002-0000-0300-000005000000}">
      <formula1>"なし,あり"</formula1>
    </dataValidation>
    <dataValidation allowBlank="1" showInputMessage="1" showErrorMessage="1" promptTitle="保険会社名" prompt="保険会社名を記載してください" sqref="AY14:BG14 AY20:BG20 AY26:BG26 AY32:BG32" xr:uid="{00000000-0002-0000-0300-000006000000}"/>
    <dataValidation type="whole" allowBlank="1" showInputMessage="1" showErrorMessage="1" promptTitle="保険支払回数" prompt="保険が支払われた回数を入力してください" sqref="BH14:BI14 BH20:BI20 BH26:BI26 BH32:BI32" xr:uid="{00000000-0002-0000-0300-000007000000}">
      <formula1>0</formula1>
      <formula2>99</formula2>
    </dataValidation>
    <dataValidation type="whole" allowBlank="1" showInputMessage="1" showErrorMessage="1" promptTitle="受取金額" prompt="金額を入力してください" sqref="BK14:BP14 BK20:BP20 BK26:BP26 BK32:BP32" xr:uid="{00000000-0002-0000-0300-000008000000}">
      <formula1>0</formula1>
      <formula2>99999999</formula2>
    </dataValidation>
    <dataValidation allowBlank="1" sqref="C10:BQ11 C16:BQ17 C22:BQ23 C28:BQ29" xr:uid="{00000000-0002-0000-0300-000009000000}"/>
  </dataValidations>
  <pageMargins left="0.31496062992125984" right="0.11811023622047245" top="0.31496062992125984" bottom="0.11811023622047245"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Q36"/>
  <sheetViews>
    <sheetView showGridLines="0" showZeros="0" zoomScale="70" zoomScaleNormal="70" workbookViewId="0">
      <selection activeCell="C2" sqref="C2:D3"/>
    </sheetView>
  </sheetViews>
  <sheetFormatPr defaultColWidth="2.75" defaultRowHeight="13.5" x14ac:dyDescent="0.15"/>
  <cols>
    <col min="1" max="16384" width="2.75" style="64"/>
  </cols>
  <sheetData>
    <row r="1" spans="1:69" s="67" customFormat="1" ht="12.75" thickBot="1" x14ac:dyDescent="0.2">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15">
      <c r="A2" s="122">
        <v>5</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45" customHeight="1" x14ac:dyDescent="0.15">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5" customHeight="1" x14ac:dyDescent="0.15">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35" customHeight="1" x14ac:dyDescent="0.15">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75" thickBot="1" x14ac:dyDescent="0.2">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15">
      <c r="A8" s="122">
        <f>+A2+1</f>
        <v>6</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45" customHeight="1" x14ac:dyDescent="0.15">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5" customHeight="1" x14ac:dyDescent="0.15">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35" customHeight="1" x14ac:dyDescent="0.15">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75" thickBot="1" x14ac:dyDescent="0.2">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15">
      <c r="A14" s="122">
        <f>+A8+1</f>
        <v>7</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45" customHeight="1" x14ac:dyDescent="0.15">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5" customHeight="1" x14ac:dyDescent="0.15">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35" customHeight="1" x14ac:dyDescent="0.15">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75" thickBot="1" x14ac:dyDescent="0.2">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15">
      <c r="A20" s="122">
        <f>+A14+1</f>
        <v>8</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45" customHeight="1" x14ac:dyDescent="0.15">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5" customHeight="1" x14ac:dyDescent="0.15">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35" customHeight="1" x14ac:dyDescent="0.15">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75" thickBot="1" x14ac:dyDescent="0.2">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15">
      <c r="A26" s="122">
        <f>+A20+1</f>
        <v>9</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45" customHeight="1" x14ac:dyDescent="0.15">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5" customHeight="1" x14ac:dyDescent="0.15">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35" customHeight="1" x14ac:dyDescent="0.15">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75" thickBot="1" x14ac:dyDescent="0.2">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15">
      <c r="A32" s="122">
        <f>+A26+1</f>
        <v>10</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45" customHeight="1" x14ac:dyDescent="0.15">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5" customHeight="1" x14ac:dyDescent="0.15">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35" customHeight="1" x14ac:dyDescent="0.15">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AA35:AK35"/>
    <mergeCell ref="AL35:AV35"/>
    <mergeCell ref="BH36:BI36"/>
    <mergeCell ref="BK36:BP36"/>
    <mergeCell ref="AA36:AC36"/>
    <mergeCell ref="AD36:AI36"/>
    <mergeCell ref="AJ36:AK36"/>
    <mergeCell ref="AL36:AN36"/>
    <mergeCell ref="AO36:AT36"/>
    <mergeCell ref="AU36:AV36"/>
    <mergeCell ref="AW35:AX36"/>
    <mergeCell ref="AY35:BG35"/>
    <mergeCell ref="BH35:BJ35"/>
    <mergeCell ref="BK35:BQ35"/>
    <mergeCell ref="A32:B36"/>
    <mergeCell ref="C32:D33"/>
    <mergeCell ref="E32:N32"/>
    <mergeCell ref="O32:O33"/>
    <mergeCell ref="P32:T33"/>
    <mergeCell ref="U32:AV33"/>
    <mergeCell ref="AW32:BF33"/>
    <mergeCell ref="BG32:BN33"/>
    <mergeCell ref="BO32:BQ33"/>
    <mergeCell ref="E36:G36"/>
    <mergeCell ref="H36:M36"/>
    <mergeCell ref="N36:O36"/>
    <mergeCell ref="P36:R36"/>
    <mergeCell ref="S36:X36"/>
    <mergeCell ref="Y36:Z36"/>
    <mergeCell ref="AY36:BG36"/>
    <mergeCell ref="E33:N33"/>
    <mergeCell ref="C34:F34"/>
    <mergeCell ref="G34:AV34"/>
    <mergeCell ref="AW34:AY34"/>
    <mergeCell ref="AZ34:BQ34"/>
    <mergeCell ref="C35:D36"/>
    <mergeCell ref="E35:O35"/>
    <mergeCell ref="P35:Z35"/>
    <mergeCell ref="A31:B31"/>
    <mergeCell ref="C31:D31"/>
    <mergeCell ref="E31:N31"/>
    <mergeCell ref="O31:AV31"/>
    <mergeCell ref="AW31:BF31"/>
    <mergeCell ref="BG31:BN31"/>
    <mergeCell ref="A26:B30"/>
    <mergeCell ref="C26:D27"/>
    <mergeCell ref="E26:N26"/>
    <mergeCell ref="O26:O27"/>
    <mergeCell ref="P26:T27"/>
    <mergeCell ref="U26:AV27"/>
    <mergeCell ref="AW26:BF27"/>
    <mergeCell ref="BG26:BN27"/>
    <mergeCell ref="E27:N27"/>
    <mergeCell ref="C28:F28"/>
    <mergeCell ref="G28:AV28"/>
    <mergeCell ref="AW28:AY28"/>
    <mergeCell ref="AZ28:BQ28"/>
    <mergeCell ref="BO31:BQ31"/>
    <mergeCell ref="C29:D30"/>
    <mergeCell ref="AL30:AN30"/>
    <mergeCell ref="AO30:AT30"/>
    <mergeCell ref="BO25:BQ25"/>
    <mergeCell ref="AY29:BG29"/>
    <mergeCell ref="BH29:BJ29"/>
    <mergeCell ref="BK29:BQ29"/>
    <mergeCell ref="E30:G30"/>
    <mergeCell ref="H30:M30"/>
    <mergeCell ref="N30:O30"/>
    <mergeCell ref="P30:R30"/>
    <mergeCell ref="S30:X30"/>
    <mergeCell ref="Y30:Z30"/>
    <mergeCell ref="AA30:AC30"/>
    <mergeCell ref="AU30:AV30"/>
    <mergeCell ref="AY30:BG30"/>
    <mergeCell ref="BH30:BI30"/>
    <mergeCell ref="BK30:BP30"/>
    <mergeCell ref="BO26:BQ27"/>
    <mergeCell ref="E29:O29"/>
    <mergeCell ref="P29:Z29"/>
    <mergeCell ref="AA29:AK29"/>
    <mergeCell ref="AL29:AV29"/>
    <mergeCell ref="AW29:AX30"/>
    <mergeCell ref="AD30:AI30"/>
    <mergeCell ref="AJ30:AK30"/>
    <mergeCell ref="A25:B25"/>
    <mergeCell ref="C25:D25"/>
    <mergeCell ref="E25:N25"/>
    <mergeCell ref="O25:AV25"/>
    <mergeCell ref="AW25:BF25"/>
    <mergeCell ref="Y24:Z24"/>
    <mergeCell ref="AD24:AI24"/>
    <mergeCell ref="AJ24:AK24"/>
    <mergeCell ref="AL24:AN24"/>
    <mergeCell ref="AO24:AT24"/>
    <mergeCell ref="E24:G24"/>
    <mergeCell ref="H24:M24"/>
    <mergeCell ref="N24:O24"/>
    <mergeCell ref="P24:R24"/>
    <mergeCell ref="S24:X24"/>
    <mergeCell ref="AA24:AC24"/>
    <mergeCell ref="AY24:BG24"/>
    <mergeCell ref="A20:B24"/>
    <mergeCell ref="BG25:BN25"/>
    <mergeCell ref="BH24:BI24"/>
    <mergeCell ref="BK24:BP24"/>
    <mergeCell ref="AW20:BF21"/>
    <mergeCell ref="BG20:BN21"/>
    <mergeCell ref="BO20:BQ21"/>
    <mergeCell ref="E23:O23"/>
    <mergeCell ref="P23:Z23"/>
    <mergeCell ref="AA23:AK23"/>
    <mergeCell ref="AL23:AV23"/>
    <mergeCell ref="AU24:AV24"/>
    <mergeCell ref="AW23:AX24"/>
    <mergeCell ref="AY23:BG23"/>
    <mergeCell ref="BH23:BJ23"/>
    <mergeCell ref="E21:N21"/>
    <mergeCell ref="C22:F22"/>
    <mergeCell ref="G22:AV22"/>
    <mergeCell ref="AW22:AY22"/>
    <mergeCell ref="AZ22:BQ22"/>
    <mergeCell ref="C20:D21"/>
    <mergeCell ref="E20:N20"/>
    <mergeCell ref="O20:O21"/>
    <mergeCell ref="P20:T21"/>
    <mergeCell ref="U20:AV21"/>
    <mergeCell ref="BK23:BQ23"/>
    <mergeCell ref="C23:D24"/>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K12:BP12"/>
    <mergeCell ref="A8:B12"/>
    <mergeCell ref="C8:D9"/>
    <mergeCell ref="E8:N8"/>
    <mergeCell ref="O8:O9"/>
    <mergeCell ref="P8:T9"/>
    <mergeCell ref="U8:AV9"/>
    <mergeCell ref="C11:D12"/>
    <mergeCell ref="E11:O11"/>
    <mergeCell ref="P11:Z11"/>
    <mergeCell ref="AA11:AK11"/>
    <mergeCell ref="AL11:AV11"/>
    <mergeCell ref="E6:G6"/>
    <mergeCell ref="H6:M6"/>
    <mergeCell ref="N6:O6"/>
    <mergeCell ref="P6:R6"/>
    <mergeCell ref="AW8:BF9"/>
    <mergeCell ref="BG8:BN9"/>
    <mergeCell ref="BO8:BQ9"/>
    <mergeCell ref="E9:N9"/>
    <mergeCell ref="C10:F10"/>
    <mergeCell ref="G10:AV10"/>
    <mergeCell ref="AW10:AY10"/>
    <mergeCell ref="AZ10:BQ10"/>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s>
  <phoneticPr fontId="1"/>
  <dataValidations count="10">
    <dataValidation type="whole" allowBlank="1" showInputMessage="1" showErrorMessage="1" promptTitle="受取金額" prompt="金額を入力してください" sqref="BK6:BP6 BK12:BP12 BK18:BP18 BK24:BP24 BK30:BP30 BK36:BP36" xr:uid="{00000000-0002-0000-04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4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400-000002000000}"/>
    <dataValidation type="list" allowBlank="1" showInputMessage="1" showErrorMessage="1" promptTitle="保険請求歴" prompt="▼より選択してください" sqref="AW5:AX6 AW11:AX12 AW17:AX18 AW23:AX24 AW29:AX30 AW35:AX36" xr:uid="{00000000-0002-0000-04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4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4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4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400-000007000000}">
      <formula1>0</formula1>
      <formula2>99999999</formula2>
    </dataValidation>
    <dataValidation type="list" allowBlank="1" showInputMessage="1" showErrorMessage="1" promptTitle="他の保険契約" prompt="▼より選択してください" sqref="C5:D6 C11:D12 C17:D18 C23:D24 C29:D30 C35:D36" xr:uid="{00000000-0002-0000-0400-000008000000}">
      <formula1>"なし,あり"</formula1>
    </dataValidation>
    <dataValidation allowBlank="1" sqref="C20:BQ21 C26:BQ27 C2:BQ3 C8:BQ9 C14:BQ15 C32:BQ33" xr:uid="{00000000-0002-0000-04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75" defaultRowHeight="13.5" x14ac:dyDescent="0.15"/>
  <cols>
    <col min="1" max="16384" width="2.75" style="64"/>
  </cols>
  <sheetData>
    <row r="1" spans="1:69" s="67" customFormat="1" ht="12.75" thickBot="1" x14ac:dyDescent="0.2">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15">
      <c r="A2" s="122">
        <v>11</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45" customHeight="1" x14ac:dyDescent="0.15">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5" customHeight="1" x14ac:dyDescent="0.15">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35" customHeight="1" x14ac:dyDescent="0.15">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75" thickBot="1" x14ac:dyDescent="0.2">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15">
      <c r="A8" s="122">
        <f>+A2+1</f>
        <v>12</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45" customHeight="1" x14ac:dyDescent="0.15">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5" customHeight="1" x14ac:dyDescent="0.15">
      <c r="A10" s="124"/>
      <c r="B10" s="125"/>
      <c r="C10" s="224" t="s">
        <v>12</v>
      </c>
      <c r="D10" s="170"/>
      <c r="E10" s="170"/>
      <c r="F10" s="170"/>
      <c r="G10" s="225" t="s">
        <v>98</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6"/>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35" customHeight="1" x14ac:dyDescent="0.15">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75" thickBot="1" x14ac:dyDescent="0.2">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15">
      <c r="A14" s="122">
        <f>+A8+1</f>
        <v>13</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45" customHeight="1" x14ac:dyDescent="0.15">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5" customHeight="1" x14ac:dyDescent="0.15">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35" customHeight="1" x14ac:dyDescent="0.15">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75" thickBot="1" x14ac:dyDescent="0.2">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15">
      <c r="A20" s="122">
        <f>+A14+1</f>
        <v>14</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45" customHeight="1" x14ac:dyDescent="0.15">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5" customHeight="1" x14ac:dyDescent="0.15">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35" customHeight="1" x14ac:dyDescent="0.15">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75" thickBot="1" x14ac:dyDescent="0.2">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15">
      <c r="A26" s="122">
        <f>+A20+1</f>
        <v>15</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45" customHeight="1" x14ac:dyDescent="0.15">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5" customHeight="1" x14ac:dyDescent="0.15">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35" customHeight="1" x14ac:dyDescent="0.15">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75" thickBot="1" x14ac:dyDescent="0.2">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15">
      <c r="A32" s="122">
        <f>+A26+1</f>
        <v>16</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45" customHeight="1" x14ac:dyDescent="0.15">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5" customHeight="1" x14ac:dyDescent="0.15">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35" customHeight="1" x14ac:dyDescent="0.15">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allowBlank="1" sqref="C20:BQ21 C26:BQ27 C2:BQ3 C8:BQ9 C14:BQ15 C32:BQ33" xr:uid="{00000000-0002-0000-0500-000000000000}"/>
    <dataValidation type="list" allowBlank="1" showInputMessage="1" showErrorMessage="1" promptTitle="他の保険契約" prompt="▼より選択してください" sqref="C5:D6 C11:D12 C17:D18 C23:D24 C29:D30 C35:D36" xr:uid="{00000000-0002-0000-0500-000001000000}">
      <formula1>"なし,あり"</formula1>
    </dataValidation>
    <dataValidation type="whole" allowBlank="1" showInputMessage="1" showErrorMessage="1" promptTitle="障害入院保険金" prompt="金額を入力してください" sqref="S30:X30 S6:X6 S12:X12 S18:X18 S24:X24 S36:X36" xr:uid="{00000000-0002-0000-0500-000002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500-000003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500-000004000000}">
      <formula1>0</formula1>
      <formula2>99999999</formula2>
    </dataValidation>
    <dataValidation type="whole" allowBlank="1" showInputMessage="1" showErrorMessage="1" promptTitle="賠償支払限度額" prompt="金額を入力してください" sqref="AO30:AT30 AO6:AT6 AO12:AT12 AO18:AT18 AO24:AT24 AO36:AT36" xr:uid="{00000000-0002-0000-0500-000005000000}">
      <formula1>0</formula1>
      <formula2>99999999</formula2>
    </dataValidation>
    <dataValidation type="list" allowBlank="1" showInputMessage="1" showErrorMessage="1" promptTitle="保険請求歴" prompt="▼より選択してください" sqref="AW5:AX6 AW11:AX12 AW17:AX18 AW23:AX24 AW29:AX30 AW35:AX36" xr:uid="{00000000-0002-0000-0500-000006000000}">
      <formula1>"なし,あり"</formula1>
    </dataValidation>
    <dataValidation allowBlank="1" showInputMessage="1" showErrorMessage="1" promptTitle="保険会社名" prompt="保険会社名を記載してください" sqref="AY6:BG6 AY12:BG12 AY18:BG18 AY24:BG24 AY30:BG30 AY36:BG36" xr:uid="{00000000-0002-0000-0500-000007000000}"/>
    <dataValidation type="whole" allowBlank="1" showInputMessage="1" showErrorMessage="1" promptTitle="保険支払回数" prompt="保険が支払われた回数を入力してください" sqref="BH6:BI6 BH12:BI12 BH18:BI18 BH24:BI24 BH30:BI30 BH36:BI36" xr:uid="{00000000-0002-0000-0500-000008000000}">
      <formula1>0</formula1>
      <formula2>99</formula2>
    </dataValidation>
    <dataValidation type="whole" allowBlank="1" showInputMessage="1" showErrorMessage="1" promptTitle="受取金額" prompt="金額を入力してください" sqref="BK6:BP6 BK12:BP12 BK18:BP18 BK24:BP24 BK30:BP30 BK36:BP36" xr:uid="{00000000-0002-0000-0500-000009000000}">
      <formula1>0</formula1>
      <formula2>99999999</formula2>
    </dataValidation>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75" defaultRowHeight="13.5" x14ac:dyDescent="0.15"/>
  <cols>
    <col min="1" max="16384" width="2.75" style="64"/>
  </cols>
  <sheetData>
    <row r="1" spans="1:69" s="67" customFormat="1" ht="12.75" thickBot="1" x14ac:dyDescent="0.2">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15">
      <c r="A2" s="122">
        <v>17</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45" customHeight="1" x14ac:dyDescent="0.15">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5" customHeight="1" x14ac:dyDescent="0.15">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35" customHeight="1" x14ac:dyDescent="0.15">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75" thickBot="1" x14ac:dyDescent="0.2">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15">
      <c r="A8" s="122">
        <f>+A2+1</f>
        <v>18</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45" customHeight="1" x14ac:dyDescent="0.15">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5" customHeight="1" x14ac:dyDescent="0.15">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35" customHeight="1" x14ac:dyDescent="0.15">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75" thickBot="1" x14ac:dyDescent="0.2">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15">
      <c r="A14" s="122">
        <f>+A8+1</f>
        <v>19</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45" customHeight="1" x14ac:dyDescent="0.15">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5" customHeight="1" x14ac:dyDescent="0.15">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35" customHeight="1" x14ac:dyDescent="0.15">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75" thickBot="1" x14ac:dyDescent="0.2">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15">
      <c r="A20" s="122">
        <f>+A14+1</f>
        <v>20</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45" customHeight="1" x14ac:dyDescent="0.15">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5" customHeight="1" x14ac:dyDescent="0.15">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35" customHeight="1" x14ac:dyDescent="0.15">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75" thickBot="1" x14ac:dyDescent="0.2">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15">
      <c r="A26" s="122">
        <f>+A20+1</f>
        <v>21</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45" customHeight="1" x14ac:dyDescent="0.15">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5" customHeight="1" x14ac:dyDescent="0.15">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35" customHeight="1" x14ac:dyDescent="0.15">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75" thickBot="1" x14ac:dyDescent="0.2">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15">
      <c r="A32" s="122">
        <f>+A26+1</f>
        <v>22</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45" customHeight="1" x14ac:dyDescent="0.15">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5" customHeight="1" x14ac:dyDescent="0.15">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35" customHeight="1" x14ac:dyDescent="0.15">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type="whole" allowBlank="1" showInputMessage="1" showErrorMessage="1" promptTitle="受取金額" prompt="金額を入力してください" sqref="BK6:BP6 BK12:BP12 BK18:BP18 BK24:BP24 BK30:BP30 BK36:BP36" xr:uid="{00000000-0002-0000-06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6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600-000002000000}"/>
    <dataValidation type="list" allowBlank="1" showInputMessage="1" showErrorMessage="1" promptTitle="保険請求歴" prompt="▼より選択してください" sqref="AW5:AX6 AW11:AX12 AW17:AX18 AW23:AX24 AW29:AX30 AW35:AX36" xr:uid="{00000000-0002-0000-06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6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6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6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600-000007000000}">
      <formula1>0</formula1>
      <formula2>99999999</formula2>
    </dataValidation>
    <dataValidation type="list" allowBlank="1" showInputMessage="1" showErrorMessage="1" promptTitle="他の保険契約" prompt="▼より選択してください" sqref="C5:D6 C11:D12 C17:D18 C23:D24 C29:D30 C35:D36" xr:uid="{00000000-0002-0000-0600-000008000000}">
      <formula1>"なし,あり"</formula1>
    </dataValidation>
    <dataValidation allowBlank="1" sqref="C20:BQ21 C26:BQ27 C2:BQ3 C8:BQ9 C14:BQ15 C32:BQ33" xr:uid="{00000000-0002-0000-06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75" defaultRowHeight="13.5" x14ac:dyDescent="0.15"/>
  <cols>
    <col min="1" max="16384" width="2.75" style="64"/>
  </cols>
  <sheetData>
    <row r="1" spans="1:69" s="67" customFormat="1" ht="12.75" thickBot="1" x14ac:dyDescent="0.2">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15">
      <c r="A2" s="122">
        <v>23</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45" customHeight="1" x14ac:dyDescent="0.15">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5" customHeight="1" x14ac:dyDescent="0.15">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35" customHeight="1" x14ac:dyDescent="0.15">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75" thickBot="1" x14ac:dyDescent="0.2">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15">
      <c r="A8" s="122">
        <f>+A2+1</f>
        <v>24</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45" customHeight="1" x14ac:dyDescent="0.15">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5" customHeight="1" x14ac:dyDescent="0.15">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35" customHeight="1" x14ac:dyDescent="0.15">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75" thickBot="1" x14ac:dyDescent="0.2">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15">
      <c r="A14" s="122">
        <f>+A8+1</f>
        <v>25</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45" customHeight="1" x14ac:dyDescent="0.15">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5" customHeight="1" x14ac:dyDescent="0.15">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35" customHeight="1" x14ac:dyDescent="0.15">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75" thickBot="1" x14ac:dyDescent="0.2">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15">
      <c r="A20" s="122">
        <f>+A14+1</f>
        <v>26</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45" customHeight="1" x14ac:dyDescent="0.15">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5" customHeight="1" x14ac:dyDescent="0.15">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35" customHeight="1" x14ac:dyDescent="0.15">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75" thickBot="1" x14ac:dyDescent="0.2">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15">
      <c r="A26" s="122">
        <f>+A20+1</f>
        <v>27</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45" customHeight="1" x14ac:dyDescent="0.15">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5" customHeight="1" x14ac:dyDescent="0.15">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35" customHeight="1" x14ac:dyDescent="0.15">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75" thickBot="1" x14ac:dyDescent="0.2">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15">
      <c r="A32" s="122">
        <f>+A26+1</f>
        <v>28</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45" customHeight="1" x14ac:dyDescent="0.15">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5" customHeight="1" x14ac:dyDescent="0.15">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35" customHeight="1" x14ac:dyDescent="0.15">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allowBlank="1" sqref="C20:BQ21 C26:BQ27 C2:BQ3 C8:BQ9 C14:BQ15 C32:BQ33" xr:uid="{00000000-0002-0000-0700-000000000000}"/>
    <dataValidation type="list" allowBlank="1" showInputMessage="1" showErrorMessage="1" promptTitle="他の保険契約" prompt="▼より選択してください" sqref="C5:D6 C11:D12 C17:D18 C23:D24 C29:D30 C35:D36" xr:uid="{00000000-0002-0000-0700-000001000000}">
      <formula1>"なし,あり"</formula1>
    </dataValidation>
    <dataValidation type="whole" allowBlank="1" showInputMessage="1" showErrorMessage="1" promptTitle="障害入院保険金" prompt="金額を入力してください" sqref="S30:X30 S6:X6 S12:X12 S18:X18 S24:X24 S36:X36" xr:uid="{00000000-0002-0000-0700-000002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700-000003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700-000004000000}">
      <formula1>0</formula1>
      <formula2>99999999</formula2>
    </dataValidation>
    <dataValidation type="whole" allowBlank="1" showInputMessage="1" showErrorMessage="1" promptTitle="賠償支払限度額" prompt="金額を入力してください" sqref="AO30:AT30 AO6:AT6 AO12:AT12 AO18:AT18 AO24:AT24 AO36:AT36" xr:uid="{00000000-0002-0000-0700-000005000000}">
      <formula1>0</formula1>
      <formula2>99999999</formula2>
    </dataValidation>
    <dataValidation type="list" allowBlank="1" showInputMessage="1" showErrorMessage="1" promptTitle="保険請求歴" prompt="▼より選択してください" sqref="AW5:AX6 AW11:AX12 AW17:AX18 AW23:AX24 AW29:AX30 AW35:AX36" xr:uid="{00000000-0002-0000-0700-000006000000}">
      <formula1>"なし,あり"</formula1>
    </dataValidation>
    <dataValidation allowBlank="1" showInputMessage="1" showErrorMessage="1" promptTitle="保険会社名" prompt="保険会社名を記載してください" sqref="AY6:BG6 AY12:BG12 AY18:BG18 AY24:BG24 AY30:BG30 AY36:BG36" xr:uid="{00000000-0002-0000-0700-000007000000}"/>
    <dataValidation type="whole" allowBlank="1" showInputMessage="1" showErrorMessage="1" promptTitle="保険支払回数" prompt="保険が支払われた回数を入力してください" sqref="BH6:BI6 BH12:BI12 BH18:BI18 BH24:BI24 BH30:BI30 BH36:BI36" xr:uid="{00000000-0002-0000-0700-000008000000}">
      <formula1>0</formula1>
      <formula2>99</formula2>
    </dataValidation>
    <dataValidation type="whole" allowBlank="1" showInputMessage="1" showErrorMessage="1" promptTitle="受取金額" prompt="金額を入力してください" sqref="BK6:BP6 BK12:BP12 BK18:BP18 BK24:BP24 BK30:BP30 BK36:BP36" xr:uid="{00000000-0002-0000-0700-000009000000}">
      <formula1>0</formula1>
      <formula2>99999999</formula2>
    </dataValidation>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75" defaultRowHeight="13.5" x14ac:dyDescent="0.15"/>
  <cols>
    <col min="1" max="16384" width="2.75" style="64"/>
  </cols>
  <sheetData>
    <row r="1" spans="1:69" s="67" customFormat="1" ht="12.75" thickBot="1" x14ac:dyDescent="0.2">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15">
      <c r="A2" s="122">
        <v>29</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45" customHeight="1" x14ac:dyDescent="0.15">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5" customHeight="1" x14ac:dyDescent="0.15">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35" customHeight="1" x14ac:dyDescent="0.15">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75" thickBot="1" x14ac:dyDescent="0.2">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15">
      <c r="A8" s="122">
        <f>+A2+1</f>
        <v>30</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45" customHeight="1" x14ac:dyDescent="0.15">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5" customHeight="1" x14ac:dyDescent="0.15">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35" customHeight="1" x14ac:dyDescent="0.15">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75" thickBot="1" x14ac:dyDescent="0.2">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15">
      <c r="A14" s="122">
        <f>+A8+1</f>
        <v>31</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45" customHeight="1" x14ac:dyDescent="0.15">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5" customHeight="1" x14ac:dyDescent="0.15">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35" customHeight="1" x14ac:dyDescent="0.15">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75" thickBot="1" x14ac:dyDescent="0.2">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15">
      <c r="A20" s="122">
        <f>+A14+1</f>
        <v>32</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45" customHeight="1" x14ac:dyDescent="0.15">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5" customHeight="1" x14ac:dyDescent="0.15">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35" customHeight="1" x14ac:dyDescent="0.15">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75" thickBot="1" x14ac:dyDescent="0.2">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15">
      <c r="A26" s="122">
        <f>+A20+1</f>
        <v>33</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45" customHeight="1" x14ac:dyDescent="0.15">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5" customHeight="1" x14ac:dyDescent="0.15">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35" customHeight="1" x14ac:dyDescent="0.15">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75" thickBot="1" x14ac:dyDescent="0.2">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15">
      <c r="A32" s="122">
        <f>+A26+1</f>
        <v>34</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45" customHeight="1" x14ac:dyDescent="0.15">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5" customHeight="1" x14ac:dyDescent="0.15">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35" customHeight="1" x14ac:dyDescent="0.15">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type="whole" allowBlank="1" showInputMessage="1" showErrorMessage="1" promptTitle="受取金額" prompt="金額を入力してください" sqref="BK6:BP6 BK12:BP12 BK18:BP18 BK24:BP24 BK30:BP30 BK36:BP36" xr:uid="{00000000-0002-0000-08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8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800-000002000000}"/>
    <dataValidation type="list" allowBlank="1" showInputMessage="1" showErrorMessage="1" promptTitle="保険請求歴" prompt="▼より選択してください" sqref="AW5:AX6 AW11:AX12 AW17:AX18 AW23:AX24 AW29:AX30 AW35:AX36" xr:uid="{00000000-0002-0000-08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8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8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8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800-000007000000}">
      <formula1>0</formula1>
      <formula2>99999999</formula2>
    </dataValidation>
    <dataValidation type="list" allowBlank="1" showInputMessage="1" showErrorMessage="1" promptTitle="他の保険契約" prompt="▼より選択してください" sqref="C5:D6 C11:D12 C17:D18 C23:D24 C29:D30 C35:D36" xr:uid="{00000000-0002-0000-0800-000008000000}">
      <formula1>"なし,あり"</formula1>
    </dataValidation>
    <dataValidation allowBlank="1" sqref="C20:BQ21 C26:BQ27 C2:BQ3 C8:BQ9 C14:BQ15 C32:BQ33" xr:uid="{00000000-0002-0000-08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D74C036C3A6341BB2BF68E307C8F93" ma:contentTypeVersion="6" ma:contentTypeDescription="新しいドキュメントを作成します。" ma:contentTypeScope="" ma:versionID="ca3f3945059f2977ed532eb53e44e2dc">
  <xsd:schema xmlns:xsd="http://www.w3.org/2001/XMLSchema" xmlns:xs="http://www.w3.org/2001/XMLSchema" xmlns:p="http://schemas.microsoft.com/office/2006/metadata/properties" xmlns:ns3="e796654c-e34d-4e6f-9c88-fed462c1a7d9" targetNamespace="http://schemas.microsoft.com/office/2006/metadata/properties" ma:root="true" ma:fieldsID="8aaff6bcc269a7537038b38de1b7469d" ns3:_="">
    <xsd:import namespace="e796654c-e34d-4e6f-9c88-fed462c1a7d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6654c-e34d-4e6f-9c88-fed462c1a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C40B7E-BD08-4E8C-9E3A-70F549E0E6F9}">
  <ds:schemaRefs>
    <ds:schemaRef ds:uri="http://schemas.microsoft.com/office/2006/metadata/longProperties"/>
  </ds:schemaRefs>
</ds:datastoreItem>
</file>

<file path=customXml/itemProps2.xml><?xml version="1.0" encoding="utf-8"?>
<ds:datastoreItem xmlns:ds="http://schemas.openxmlformats.org/officeDocument/2006/customXml" ds:itemID="{07138B2D-9463-4FDD-A472-6B65F9CF6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6654c-e34d-4e6f-9c88-fed462c1a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D24A8E-8FF7-4B7C-9FA3-15C14AAB4C6A}">
  <ds:schemaRefs>
    <ds:schemaRef ds:uri="http://schemas.microsoft.com/sharepoint/v3/contenttype/forms"/>
  </ds:schemaRefs>
</ds:datastoreItem>
</file>

<file path=customXml/itemProps4.xml><?xml version="1.0" encoding="utf-8"?>
<ds:datastoreItem xmlns:ds="http://schemas.openxmlformats.org/officeDocument/2006/customXml" ds:itemID="{1F5926CC-FF9F-4AEC-B3AF-B6DDD6FC136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796654c-e34d-4e6f-9c88-fed462c1a7d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一括登録シート</vt:lpstr>
      <vt:lpstr>作成手順</vt:lpstr>
      <vt:lpstr>保険申請名簿</vt:lpstr>
      <vt:lpstr>1</vt:lpstr>
      <vt:lpstr>2</vt:lpstr>
      <vt:lpstr>3</vt:lpstr>
      <vt:lpstr>4</vt:lpstr>
      <vt:lpstr>5</vt:lpstr>
      <vt:lpstr>～</vt:lpstr>
      <vt:lpstr>'～'!Print_Area</vt:lpstr>
      <vt:lpstr>'1'!Print_Area</vt:lpstr>
      <vt:lpstr>'2'!Print_Area</vt:lpstr>
      <vt:lpstr>'3'!Print_Area</vt:lpstr>
      <vt:lpstr>'4'!Print_Area</vt:lpstr>
      <vt:lpstr>'5'!Print_Area</vt:lpstr>
      <vt:lpstr>保険申請名簿!Print_Area</vt:lpstr>
      <vt:lpstr>保険_MST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あいおいニッセイ同和損害保険株式会社</dc:creator>
  <cp:lastModifiedBy>hiroshi hamamatsu</cp:lastModifiedBy>
  <cp:lastPrinted>2023-12-07T07:00:12Z</cp:lastPrinted>
  <dcterms:created xsi:type="dcterms:W3CDTF">2015-12-18T02:04:33Z</dcterms:created>
  <dcterms:modified xsi:type="dcterms:W3CDTF">2025-02-10T14:15:12Z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2023-02-15T20:31:19Z</vt:lpwstr>
  </property>
  <property fmtid="{D5CDD505-2E9C-101B-9397-08002B2CF9AE}" pid="3" name="ItemRetentionFormula">
    <vt:lpwstr>&lt;formula id="Microsoft.Office.RecordsManagement.PolicyFeatures.Expiration.Formula.BuiltIn"&gt;&lt;number&gt;5&lt;/number&gt;&lt;property&gt;Modified&lt;/property&gt;&lt;propertyId&gt;28cf69c5-fa48-462a-b5cd-27b6f9d2bd5f&lt;/propertyId&gt;&lt;period&gt;years&lt;/period&gt;&lt;/formula&gt;</vt:lpwstr>
  </property>
  <property fmtid="{D5CDD505-2E9C-101B-9397-08002B2CF9AE}" pid="4" name="_dlc_policyId">
    <vt:lpwstr>/sites/RJF/private-site/DocLib/60愛知北_30お客さま５年</vt:lpwstr>
  </property>
  <property fmtid="{D5CDD505-2E9C-101B-9397-08002B2CF9AE}" pid="5" name="CheckInWF">
    <vt:lpwstr>, </vt:lpwstr>
  </property>
  <property fmtid="{D5CDD505-2E9C-101B-9397-08002B2CF9AE}" pid="6" name="ContentTypeId">
    <vt:lpwstr>0x010100B9D74C036C3A6341BB2BF68E307C8F93</vt:lpwstr>
  </property>
</Properties>
</file>